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6_{2185C240-B5E8-4241-9A18-1D0F9CAEDB8B}" xr6:coauthVersionLast="36" xr6:coauthVersionMax="36" xr10:uidLastSave="{00000000-0000-0000-0000-000000000000}"/>
  <bookViews>
    <workbookView xWindow="0" yWindow="0" windowWidth="28800" windowHeight="14232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Basket'!$A$1:$E$257</definedName>
    <definedName name="_xlnm.Print_Area" localSheetId="8">'Real estate management - Basket'!$A$1:$C$72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4" i="27" l="1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<sst xmlns="http://schemas.openxmlformats.org/spreadsheetml/2006/main" count="210" uniqueCount="27">
  <si>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</si>
  <si>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</si>
  <si>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</si>
  <si>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</si>
  <si>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</si>
  <si>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</si>
  <si>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</si>
  <si>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</si>
  <si>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</si>
  <si>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</si>
  <si>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</si>
  <si>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</si>
  <si>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</si>
  <si>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</si>
  <si>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</si>
  <si>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</si>
  <si>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</si>
  <si>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</si>
  <si>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</si>
  <si>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</si>
  <si>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</si>
  <si>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</si>
  <si>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</si>
  <si>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</si>
  <si>
    <t>In conjunction with Q2 reporting, actual portfolio return for March-18 was updated to 2.85% from 2.93% and the relative return was updated to 2.59% from 2.67%.</t>
  </si>
  <si>
    <t>In conjunction with Q2 reporting, actual portfolio return for March-18 was updated to 2.65% from 2.74% and the relative return was updated to 2.58% from 2.66%.</t>
  </si>
  <si>
    <t>In conjunction with Q2 reporting, actual portfolio return for March-18 was updated to 3.13% from 3.21% and the relative return was updated to 2.59% from 2.67%.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</si>
</sst>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55"/>
  <sheetViews>
    <sheetView showGridLines="0" tabSelected="1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29">
        <v>43465</v>
      </c>
      <c r="B255" s="30">
        <f t="shared" si="9"/>
        <v>43465</v>
      </c>
      <c r="C255" s="6">
        <v>-3.2911624834819402E-2</v>
      </c>
      <c r="D255" s="6">
        <v>-3.1878205841947803E-2</v>
      </c>
      <c r="E255" s="6">
        <v>-1.0334189928715499E-3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55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29">
        <v>43465</v>
      </c>
      <c r="B255" s="30">
        <f t="shared" si="4"/>
        <v>43465</v>
      </c>
      <c r="C255" s="6">
        <v>-3.2911624834819402E-2</v>
      </c>
      <c r="D255" s="6">
        <v>-3.1878205841947803E-2</v>
      </c>
      <c r="E255" s="6">
        <v>-1.0334189928715499E-3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ref="B253:B255" si="10">A253</f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3">
      <c r="A255" s="29">
        <v>43465</v>
      </c>
      <c r="B255" s="30">
        <f t="shared" si="10"/>
        <v>43465</v>
      </c>
      <c r="C255" s="6">
        <v>-3.4518978944615301E-2</v>
      </c>
      <c r="D255" s="6"/>
      <c r="E25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57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29">
        <v>43465</v>
      </c>
      <c r="B255" s="30">
        <f t="shared" si="10"/>
        <v>43465</v>
      </c>
      <c r="C255" s="6">
        <v>-5.9352108948991705E-2</v>
      </c>
      <c r="D255" s="6">
        <v>-5.8129081221621401E-2</v>
      </c>
      <c r="E255" s="6">
        <v>-1.2230277273702699E-3</v>
      </c>
    </row>
    <row r="257" spans="1:5" ht="30" customHeight="1" x14ac:dyDescent="0.3">
      <c r="A257" s="40" t="s">
        <v>13</v>
      </c>
      <c r="B257" s="40"/>
      <c r="C257" s="40"/>
      <c r="D257" s="40"/>
      <c r="E257" s="40"/>
    </row>
  </sheetData>
  <mergeCells count="2">
    <mergeCell ref="C2:E2"/>
    <mergeCell ref="A257:E25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29">
        <v>43465</v>
      </c>
      <c r="B255" s="30">
        <f t="shared" si="10"/>
        <v>43465</v>
      </c>
      <c r="C255" s="6">
        <v>2.3105674976534998E-2</v>
      </c>
      <c r="D255" s="6">
        <v>2.42266062440211E-2</v>
      </c>
      <c r="E255" s="6">
        <v>-1.1209312674861E-3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6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4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  <row r="91" spans="1:3" x14ac:dyDescent="0.3">
      <c r="A91" s="29">
        <v>43312</v>
      </c>
      <c r="B91" s="30">
        <f t="shared" si="6"/>
        <v>43312</v>
      </c>
      <c r="C91" s="6">
        <v>-3.5077488392543099E-4</v>
      </c>
    </row>
    <row r="92" spans="1:3" x14ac:dyDescent="0.3">
      <c r="A92" s="27">
        <v>43343</v>
      </c>
      <c r="B92" s="28">
        <f t="shared" si="6"/>
        <v>43343</v>
      </c>
      <c r="C92" s="5">
        <v>2.4610363355600698E-2</v>
      </c>
    </row>
    <row r="93" spans="1:3" x14ac:dyDescent="0.3">
      <c r="A93" s="29">
        <v>43373</v>
      </c>
      <c r="B93" s="30">
        <f t="shared" si="6"/>
        <v>43373</v>
      </c>
      <c r="C93" s="6">
        <v>-1.02430397778304E-2</v>
      </c>
    </row>
    <row r="94" spans="1:3" x14ac:dyDescent="0.3">
      <c r="A94" s="27">
        <v>43404</v>
      </c>
      <c r="B94" s="28">
        <f t="shared" ref="B94:B96" si="7">A94</f>
        <v>43404</v>
      </c>
      <c r="C94" s="5">
        <v>2.0976391103774601E-2</v>
      </c>
    </row>
    <row r="95" spans="1:3" x14ac:dyDescent="0.3">
      <c r="A95" s="29">
        <v>43434</v>
      </c>
      <c r="B95" s="30">
        <f t="shared" si="7"/>
        <v>43434</v>
      </c>
      <c r="C95" s="6">
        <v>2.3780120030520102E-2</v>
      </c>
    </row>
    <row r="96" spans="1:3" x14ac:dyDescent="0.3">
      <c r="A96" s="27">
        <v>43465</v>
      </c>
      <c r="B96" s="28">
        <f t="shared" si="7"/>
        <v>43465</v>
      </c>
      <c r="C96" s="5">
        <v>2.2956885392175802E-2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58"/>
  <sheetViews>
    <sheetView showGridLines="0" topLeftCell="A213" workbookViewId="0">
      <selection activeCell="A256" sqref="A25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6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29">
        <v>43465</v>
      </c>
      <c r="B256" s="30">
        <f t="shared" si="5"/>
        <v>43465</v>
      </c>
      <c r="C256" s="6">
        <v>-5.91136657256284E-2</v>
      </c>
      <c r="D256" s="6">
        <v>-5.7970976621055305E-2</v>
      </c>
      <c r="E256" s="6">
        <v>-1.1426891045730201E-3</v>
      </c>
    </row>
    <row r="258" spans="1:5" ht="30" customHeight="1" x14ac:dyDescent="0.3">
      <c r="A258" s="40" t="s">
        <v>13</v>
      </c>
      <c r="B258" s="40"/>
      <c r="C258" s="40"/>
      <c r="D258" s="40"/>
      <c r="E258" s="40"/>
    </row>
  </sheetData>
  <mergeCells count="2">
    <mergeCell ref="C3:E3"/>
    <mergeCell ref="A258:E25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ref="B253:B255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29">
        <v>43465</v>
      </c>
      <c r="B255" s="30">
        <f t="shared" si="5"/>
        <v>43465</v>
      </c>
      <c r="C255" s="6">
        <v>2.3105674976534998E-2</v>
      </c>
      <c r="D255" s="6">
        <v>2.4069493843550199E-2</v>
      </c>
      <c r="E255" s="6">
        <v>-9.6381886701511809E-4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98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ref="B94:B96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27">
        <v>43465</v>
      </c>
      <c r="B96" s="28">
        <f t="shared" si="2"/>
        <v>43465</v>
      </c>
      <c r="C96" s="5">
        <v>-3.4395171773068402E-3</v>
      </c>
      <c r="D96" s="5">
        <v>-8.68542075981521E-3</v>
      </c>
      <c r="E96" s="5">
        <v>5.2459035825083702E-3</v>
      </c>
    </row>
    <row r="98" spans="1:1" x14ac:dyDescent="0.3">
      <c r="A98" s="20" t="s">
        <v>25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29">
        <v>43465</v>
      </c>
      <c r="B255" s="30">
        <f t="shared" si="10"/>
        <v>43465</v>
      </c>
      <c r="C255" s="6">
        <v>-3.91547595734177E-2</v>
      </c>
      <c r="D255" s="6">
        <v>-3.81280119191535E-2</v>
      </c>
      <c r="E255" s="6">
        <v>-1.0267476542642001E-3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55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29">
        <v>43465</v>
      </c>
      <c r="B255" s="30">
        <f t="shared" si="4"/>
        <v>43465</v>
      </c>
      <c r="C255" s="6">
        <v>-3.91547595734177E-2</v>
      </c>
      <c r="D255" s="6">
        <v>-3.81280119191535E-2</v>
      </c>
      <c r="E255" s="6">
        <v>-1.0267476542642001E-3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ref="B253:B255" si="10">A253</f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3">
      <c r="A255" s="29">
        <v>43465</v>
      </c>
      <c r="B255" s="30">
        <f t="shared" si="10"/>
        <v>43465</v>
      </c>
      <c r="C255" s="6">
        <v>-4.0751737249644898E-2</v>
      </c>
      <c r="D255" s="6"/>
      <c r="E25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57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29">
        <v>43465</v>
      </c>
      <c r="B255" s="30">
        <f t="shared" si="10"/>
        <v>43465</v>
      </c>
      <c r="C255" s="6">
        <v>-6.5424554525030001E-2</v>
      </c>
      <c r="D255" s="6">
        <v>-6.4209422174222097E-2</v>
      </c>
      <c r="E255" s="6">
        <v>-1.2151323508079398E-3</v>
      </c>
    </row>
    <row r="257" spans="1:5" ht="30" customHeight="1" x14ac:dyDescent="0.3">
      <c r="A257" s="40" t="s">
        <v>13</v>
      </c>
      <c r="B257" s="40"/>
      <c r="C257" s="40"/>
      <c r="D257" s="40"/>
      <c r="E257" s="40"/>
    </row>
  </sheetData>
  <mergeCells count="2">
    <mergeCell ref="C2:E2"/>
    <mergeCell ref="A257:E25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29">
        <v>43465</v>
      </c>
      <c r="B255" s="30">
        <f t="shared" si="10"/>
        <v>43465</v>
      </c>
      <c r="C255" s="6">
        <v>1.6500915013814701E-2</v>
      </c>
      <c r="D255" s="6">
        <v>1.7614609998541898E-2</v>
      </c>
      <c r="E255" s="6">
        <v>-1.1136949847272001E-3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6"/>
  <sheetViews>
    <sheetView topLeftCell="A53" workbookViewId="0">
      <selection activeCell="A96" sqref="A96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  <row r="91" spans="1:3" x14ac:dyDescent="0.3">
      <c r="A91" s="29">
        <v>43312</v>
      </c>
      <c r="B91" s="30">
        <f t="shared" si="7"/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ref="B94:B96" si="8">A94</f>
        <v>43404</v>
      </c>
      <c r="C94" s="5">
        <v>-1.0807078486443401E-2</v>
      </c>
    </row>
    <row r="95" spans="1:3" x14ac:dyDescent="0.3">
      <c r="A95" s="29">
        <v>43434</v>
      </c>
      <c r="B95" s="30">
        <f t="shared" si="8"/>
        <v>43434</v>
      </c>
      <c r="C95" s="6">
        <v>1.8257284753087102E-4</v>
      </c>
    </row>
    <row r="96" spans="1:3" x14ac:dyDescent="0.3">
      <c r="A96" s="27">
        <v>43465</v>
      </c>
      <c r="B96" s="28">
        <f t="shared" si="8"/>
        <v>43465</v>
      </c>
      <c r="C96" s="5">
        <v>1.6353085955346E-2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58"/>
  <sheetViews>
    <sheetView showGridLines="0" topLeftCell="A213" workbookViewId="0">
      <selection activeCell="A256" sqref="A25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6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29">
        <v>43465</v>
      </c>
      <c r="B256" s="30">
        <f t="shared" si="5"/>
        <v>43465</v>
      </c>
      <c r="C256" s="6">
        <v>-6.5187650595498803E-2</v>
      </c>
      <c r="D256" s="6">
        <v>-6.4052338233555897E-2</v>
      </c>
      <c r="E256" s="6">
        <v>-1.1353123619429301E-3</v>
      </c>
    </row>
    <row r="258" spans="1:5" ht="30" customHeight="1" x14ac:dyDescent="0.3">
      <c r="A258" s="40" t="s">
        <v>13</v>
      </c>
      <c r="B258" s="40"/>
      <c r="C258" s="40"/>
      <c r="D258" s="40"/>
      <c r="E258" s="40"/>
    </row>
  </sheetData>
  <mergeCells count="2">
    <mergeCell ref="C3:E3"/>
    <mergeCell ref="A258:E25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ref="B253:B255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29">
        <v>43465</v>
      </c>
      <c r="B255" s="30">
        <f t="shared" si="5"/>
        <v>43465</v>
      </c>
      <c r="C255" s="6">
        <v>1.6500915013814701E-2</v>
      </c>
      <c r="D255" s="6">
        <v>1.74585118527248E-2</v>
      </c>
      <c r="E255" s="6">
        <v>-9.5759683891011999E-4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98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3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3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3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3">
      <c r="A94" s="27">
        <v>43404</v>
      </c>
      <c r="B94" s="28">
        <f t="shared" ref="B94:B96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3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3">
      <c r="A96" s="27">
        <v>43465</v>
      </c>
      <c r="B96" s="28">
        <f t="shared" si="3"/>
        <v>43465</v>
      </c>
      <c r="C96" s="5">
        <v>-9.8729120243518098E-3</v>
      </c>
      <c r="D96" s="5">
        <v>-1.5084950156987799E-2</v>
      </c>
      <c r="E96" s="5">
        <v>5.2120381326360198E-3</v>
      </c>
    </row>
    <row r="98" spans="1:1" x14ac:dyDescent="0.3">
      <c r="A98" s="20" t="s">
        <v>26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ref="B253:B255" si="10">A253</f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3">
      <c r="A255" s="29">
        <v>43465</v>
      </c>
      <c r="B255" s="30">
        <f t="shared" si="10"/>
        <v>43465</v>
      </c>
      <c r="C255" s="6">
        <v>-4.4783217038689899E-2</v>
      </c>
      <c r="D255" s="6"/>
      <c r="E25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57"/>
  <sheetViews>
    <sheetView showGridLines="0" topLeftCell="A212" zoomScaleNormal="100" workbookViewId="0">
      <selection activeCell="A255" sqref="A255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23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29">
        <v>43465</v>
      </c>
      <c r="B255" s="30">
        <f t="shared" si="10"/>
        <v>43465</v>
      </c>
      <c r="C255" s="6">
        <v>-6.9352340653062394E-2</v>
      </c>
      <c r="D255" s="6">
        <v>-6.8142315198668604E-2</v>
      </c>
      <c r="E255" s="6">
        <v>-1.2100254543937899E-3</v>
      </c>
    </row>
    <row r="257" spans="1:5" ht="30" customHeight="1" x14ac:dyDescent="0.3">
      <c r="A257" s="40" t="s">
        <v>13</v>
      </c>
      <c r="B257" s="40"/>
      <c r="C257" s="40"/>
      <c r="D257" s="40"/>
      <c r="E257" s="40"/>
    </row>
  </sheetData>
  <mergeCells count="2">
    <mergeCell ref="C2:E2"/>
    <mergeCell ref="A257:E25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ref="B253:B255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29">
        <v>43465</v>
      </c>
      <c r="B255" s="30">
        <f t="shared" si="10"/>
        <v>43465</v>
      </c>
      <c r="C255" s="6">
        <v>1.2228816691036299E-2</v>
      </c>
      <c r="D255" s="6">
        <v>1.3337831095150099E-2</v>
      </c>
      <c r="E255" s="6">
        <v>-1.1090144041138101E-3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96"/>
  <sheetViews>
    <sheetView showGridLines="0" topLeftCell="A53" zoomScaleNormal="100" workbookViewId="0">
      <selection activeCell="A96" sqref="A9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  <row r="91" spans="1:3" x14ac:dyDescent="0.3">
      <c r="A91" s="29">
        <v>43312</v>
      </c>
      <c r="B91" s="30">
        <f t="shared" si="6"/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3">
      <c r="A95" s="29">
        <v>43434</v>
      </c>
      <c r="B95" s="30">
        <f t="shared" si="7"/>
        <v>43434</v>
      </c>
      <c r="C95" s="6">
        <v>-8.6693750429245309E-4</v>
      </c>
    </row>
    <row r="96" spans="1:3" x14ac:dyDescent="0.3">
      <c r="A96" s="27">
        <v>43465</v>
      </c>
      <c r="B96" s="28">
        <f t="shared" si="7"/>
        <v>43465</v>
      </c>
      <c r="C96" s="5">
        <v>1.2081608921012501E-2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3"/>
  <sheetViews>
    <sheetView showGridLines="0" topLeftCell="A213" workbookViewId="0">
      <selection activeCell="A256" sqref="A25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ref="B254:B256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29">
        <v>43465</v>
      </c>
      <c r="B256" s="30">
        <f t="shared" si="6"/>
        <v>43465</v>
      </c>
      <c r="C256" s="6">
        <v>-6.9116432371311806E-2</v>
      </c>
      <c r="D256" s="6">
        <v>-6.7985891442395308E-2</v>
      </c>
      <c r="E256" s="6">
        <v>-1.13054092891654E-3</v>
      </c>
    </row>
    <row r="258" spans="1:5" ht="30" customHeight="1" x14ac:dyDescent="0.3">
      <c r="A258" s="40" t="s">
        <v>13</v>
      </c>
      <c r="B258" s="40"/>
      <c r="C258" s="40"/>
      <c r="D258" s="40"/>
      <c r="E258" s="40"/>
    </row>
    <row r="260" spans="1:5" x14ac:dyDescent="0.3">
      <c r="C260" s="21"/>
      <c r="D260" s="21"/>
    </row>
    <row r="261" spans="1:5" x14ac:dyDescent="0.3">
      <c r="C261" s="21"/>
      <c r="D261" s="21"/>
    </row>
    <row r="262" spans="1:5" x14ac:dyDescent="0.3">
      <c r="C262" s="21"/>
      <c r="D262" s="21"/>
    </row>
    <row r="263" spans="1:5" x14ac:dyDescent="0.3">
      <c r="C263" s="22"/>
      <c r="D263" s="22"/>
      <c r="E263" s="22"/>
    </row>
  </sheetData>
  <mergeCells count="2">
    <mergeCell ref="C3:E3"/>
    <mergeCell ref="A258:E25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ref="B253:B255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29">
        <v>43465</v>
      </c>
      <c r="B255" s="30">
        <f t="shared" si="5"/>
        <v>43465</v>
      </c>
      <c r="C255" s="6">
        <v>1.2228816691036299E-2</v>
      </c>
      <c r="D255" s="6">
        <v>1.3182388990677401E-2</v>
      </c>
      <c r="E255" s="6">
        <v>-9.5357229964118607E-4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5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1" width="22.33203125" style="20" customWidth="1"/>
    <col min="2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27">
        <v>43465</v>
      </c>
      <c r="B96" s="28">
        <f t="shared" si="3"/>
        <v>43465</v>
      </c>
      <c r="C96" s="5">
        <v>-1.40341677688396E-2</v>
      </c>
      <c r="D96" s="5">
        <v>-1.9224301012817E-2</v>
      </c>
      <c r="E96" s="5">
        <v>5.1901332439773691E-3</v>
      </c>
    </row>
    <row r="98" spans="1:1" x14ac:dyDescent="0.3">
      <c r="A98" s="20" t="s">
        <v>24</v>
      </c>
    </row>
    <row r="225" spans="1:3" x14ac:dyDescent="0.3">
      <c r="A225" s="25"/>
      <c r="B225" s="25"/>
      <c r="C225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A9635E14-7759-4B41-B0CE-B2DB66B87B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2019-02-22T14:44:59Z</dcterms:created>
  <dcterms:modified xsi:type="dcterms:W3CDTF">2019-02-22T14:48:03Z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DocumentSecurityLabel">
    <vt:lpwstr>C2-Internal_x000d_
</vt:lpwstr>
  </property>
  <property fmtid="{D5CDD505-2E9C-101B-9397-08002B2CF9AE}" pid="6" name="bjSaver">
    <vt:lpwstr>9kJWAzSzqC6n5BZ8GczedyPozBVyNywM</vt:lpwstr>
  </property>
</Properties>
</file>