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806"/>
  </bookViews>
  <sheets>
    <sheet name="Fondet, inkl. eiendom - Basket" sheetId="11" r:id="rId1"/>
    <sheet name="Fondet, ekskl. eiendom - Basket" sheetId="12" r:id="rId2"/>
    <sheet name="Aksjer - Basket" sheetId="13" r:id="rId3"/>
    <sheet name="Renter - Basket" sheetId="14" r:id="rId4"/>
    <sheet name="Eiendom - Basket" sheetId="15" r:id="rId5"/>
    <sheet name="Fondet, inkl. eiendom - NOK" sheetId="6" r:id="rId6"/>
    <sheet name="Fondet, ekskl. eiendom - NOK" sheetId="7" r:id="rId7"/>
    <sheet name="Aksjer - NOK" sheetId="8" r:id="rId8"/>
    <sheet name="Renter - NOK" sheetId="9" r:id="rId9"/>
    <sheet name="Eiendom - NOK" sheetId="10" r:id="rId10"/>
    <sheet name="Fondet, inkl. eiendom - USD" sheetId="2" r:id="rId11"/>
    <sheet name="Fondet, ekskl. eiendom - USD" sheetId="1" r:id="rId12"/>
    <sheet name="Aksjer - USD" sheetId="3" r:id="rId13"/>
    <sheet name="Renter - USD" sheetId="4" r:id="rId14"/>
    <sheet name="Eiendom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3" i="5" l="1"/>
  <c r="B64" i="5"/>
  <c r="B221" i="4"/>
  <c r="B222" i="4"/>
  <c r="B223" i="4"/>
  <c r="B221" i="3"/>
  <c r="B222" i="3"/>
  <c r="B223" i="3"/>
  <c r="B221" i="1"/>
  <c r="B222" i="1"/>
  <c r="B223" i="1"/>
  <c r="B222" i="2"/>
  <c r="B223" i="2"/>
  <c r="B62" i="10"/>
  <c r="B63" i="10"/>
  <c r="B64" i="10"/>
  <c r="B221" i="9"/>
  <c r="B222" i="9"/>
  <c r="B223" i="9"/>
  <c r="B221" i="8"/>
  <c r="B222" i="8"/>
  <c r="B223" i="8"/>
  <c r="B221" i="7"/>
  <c r="B222" i="7"/>
  <c r="B223" i="7"/>
  <c r="B221" i="6"/>
  <c r="B222" i="6"/>
  <c r="B223" i="6"/>
  <c r="B63" i="15"/>
  <c r="B64" i="15"/>
  <c r="B221" i="14"/>
  <c r="B222" i="14"/>
  <c r="B223" i="14"/>
  <c r="B222" i="13"/>
  <c r="B223" i="13"/>
  <c r="B221" i="12"/>
  <c r="B222" i="12"/>
  <c r="B223" i="12"/>
  <c r="B61" i="5" l="1"/>
  <c r="B60" i="5"/>
  <c r="B59" i="5"/>
  <c r="B220" i="4"/>
  <c r="B219" i="4"/>
  <c r="B218" i="4"/>
  <c r="B220" i="3" l="1"/>
  <c r="B219" i="3"/>
  <c r="B218" i="3"/>
  <c r="B220" i="1"/>
  <c r="B219" i="1"/>
  <c r="B218" i="1"/>
  <c r="B220" i="2"/>
  <c r="B219" i="2"/>
  <c r="B218" i="2"/>
  <c r="B61" i="10"/>
  <c r="B60" i="10"/>
  <c r="B59" i="10"/>
  <c r="B220" i="9"/>
  <c r="B219" i="9"/>
  <c r="B218" i="9"/>
  <c r="B220" i="8"/>
  <c r="B219" i="8"/>
  <c r="B218" i="8"/>
  <c r="B220" i="7"/>
  <c r="B219" i="7"/>
  <c r="B218" i="7"/>
  <c r="B220" i="6"/>
  <c r="B219" i="6"/>
  <c r="B218" i="6"/>
  <c r="B61" i="15"/>
  <c r="B60" i="15"/>
  <c r="B59" i="15"/>
  <c r="B220" i="14"/>
  <c r="B219" i="14"/>
  <c r="B218" i="14"/>
  <c r="B220" i="13"/>
  <c r="B219" i="13"/>
  <c r="B218" i="13"/>
  <c r="B220" i="12"/>
  <c r="B219" i="12"/>
  <c r="B218" i="12"/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<sst xmlns="http://schemas.openxmlformats.org/spreadsheetml/2006/main" count="96" uniqueCount="16">
  <si>
    <t>Statens pensjonsfond utland, eksklusive eiendom</t>
  </si>
  <si>
    <t>Avkastning (prosent og prosentpoeng)</t>
  </si>
  <si>
    <t>Dato</t>
  </si>
  <si>
    <t>Måned</t>
  </si>
  <si>
    <t>Fondet</t>
  </si>
  <si>
    <t>Referanse -indeks</t>
  </si>
  <si>
    <t>Relativ avkastning</t>
  </si>
  <si>
    <t>Statens pensjonsfond utland, inklusive eiendom</t>
  </si>
  <si>
    <t>Renteinvesteringene</t>
  </si>
  <si>
    <t>Eiendom</t>
  </si>
  <si>
    <t>Faktisk portefølje</t>
  </si>
  <si>
    <t>Avkastning (prosent)</t>
  </si>
  <si>
    <t>Aksjeinvesteringene(*)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</si>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</sst>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23"/>
  <sheetViews>
    <sheetView tabSelected="1" workbookViewId="0">
      <selection activeCell="F92" sqref="F92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10">
        <v>37986</v>
      </c>
      <c r="B76" s="11">
        <f t="shared" si="1"/>
        <v>37986</v>
      </c>
      <c r="C76" s="12">
        <v>2.35422399128156E-2</v>
      </c>
    </row>
    <row r="77" spans="1:3" x14ac:dyDescent="0.25">
      <c r="A77" s="6">
        <v>38017</v>
      </c>
      <c r="B77" s="7">
        <f t="shared" si="1"/>
        <v>38017</v>
      </c>
      <c r="C77" s="8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5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8">
        <v>1.88163737239E-2</v>
      </c>
    </row>
    <row r="202" spans="1:3" x14ac:dyDescent="0.25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  <row r="215" spans="1:3" x14ac:dyDescent="0.25">
      <c r="A215" s="6">
        <v>42216</v>
      </c>
      <c r="B215" s="7">
        <v>42186</v>
      </c>
      <c r="C215" s="8">
        <v>1.4322669388275899E-2</v>
      </c>
    </row>
    <row r="216" spans="1:3" x14ac:dyDescent="0.25">
      <c r="A216" s="6">
        <v>42247</v>
      </c>
      <c r="B216" s="7">
        <v>42217</v>
      </c>
      <c r="C216" s="9">
        <v>-4.3514544112596303E-2</v>
      </c>
    </row>
    <row r="217" spans="1:3" x14ac:dyDescent="0.25">
      <c r="A217" s="6">
        <v>42277</v>
      </c>
      <c r="B217" s="7">
        <v>42248</v>
      </c>
      <c r="C217" s="8">
        <v>-2.0113444508575096E-2</v>
      </c>
    </row>
    <row r="218" spans="1:3" x14ac:dyDescent="0.25">
      <c r="A218" s="6">
        <v>42308</v>
      </c>
      <c r="B218" s="7">
        <v>42278</v>
      </c>
      <c r="C218" s="9">
        <v>4.65181323323429E-2</v>
      </c>
    </row>
    <row r="219" spans="1:3" x14ac:dyDescent="0.25">
      <c r="A219" s="6">
        <v>42338</v>
      </c>
      <c r="B219" s="7">
        <v>42309</v>
      </c>
      <c r="C219" s="8">
        <v>5.1129726266645505E-3</v>
      </c>
    </row>
    <row r="220" spans="1:3" x14ac:dyDescent="0.25">
      <c r="A220" s="10">
        <v>42369</v>
      </c>
      <c r="B220" s="11">
        <v>42339</v>
      </c>
      <c r="C220" s="12">
        <v>-1.55163554850137E-2</v>
      </c>
    </row>
    <row r="221" spans="1:3" x14ac:dyDescent="0.25">
      <c r="A221" s="6">
        <v>42400</v>
      </c>
      <c r="B221" s="7">
        <v>42370</v>
      </c>
      <c r="C221" s="8">
        <v>-3.2155168875377303E-2</v>
      </c>
    </row>
    <row r="222" spans="1:3" x14ac:dyDescent="0.25">
      <c r="A222" s="6">
        <v>42429</v>
      </c>
      <c r="B222" s="7">
        <v>42401</v>
      </c>
      <c r="C222" s="9">
        <v>-7.0442294388607394E-3</v>
      </c>
    </row>
    <row r="223" spans="1:3" x14ac:dyDescent="0.25">
      <c r="A223" s="6">
        <v>42460</v>
      </c>
      <c r="B223" s="7">
        <v>42430</v>
      </c>
      <c r="C223" s="8">
        <v>3.3986186919740403E-2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64"/>
  <sheetViews>
    <sheetView workbookViewId="0">
      <selection activeCell="H46" sqref="H46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4">
        <v>1.9579805991876099E-3</v>
      </c>
    </row>
    <row r="24" spans="1:3" x14ac:dyDescent="0.25">
      <c r="A24" s="6">
        <v>41243</v>
      </c>
      <c r="B24" s="7">
        <f t="shared" si="0"/>
        <v>41243</v>
      </c>
      <c r="C24" s="15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4">
        <v>-8.3120377929160102E-3</v>
      </c>
    </row>
    <row r="36" spans="1:3" x14ac:dyDescent="0.25">
      <c r="A36" s="6">
        <v>41608</v>
      </c>
      <c r="B36" s="7">
        <f t="shared" si="0"/>
        <v>41608</v>
      </c>
      <c r="C36" s="15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6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7">
        <v>2.6059059805208003E-3</v>
      </c>
    </row>
    <row r="42" spans="1:3" x14ac:dyDescent="0.25">
      <c r="A42" s="6">
        <v>41790</v>
      </c>
      <c r="B42" s="7">
        <f t="shared" si="0"/>
        <v>41790</v>
      </c>
      <c r="C42" s="18">
        <v>-6.1241353858823002E-3</v>
      </c>
    </row>
    <row r="43" spans="1:3" x14ac:dyDescent="0.25">
      <c r="A43" s="6">
        <v>41820</v>
      </c>
      <c r="B43" s="7">
        <f t="shared" si="0"/>
        <v>41820</v>
      </c>
      <c r="C43" s="17">
        <v>6.4630681449552294E-2</v>
      </c>
    </row>
    <row r="44" spans="1:3" x14ac:dyDescent="0.25">
      <c r="A44" s="6">
        <v>41851</v>
      </c>
      <c r="B44" s="7">
        <f t="shared" si="0"/>
        <v>41851</v>
      </c>
      <c r="C44" s="18">
        <v>1.1687108182441902E-2</v>
      </c>
    </row>
    <row r="45" spans="1:3" x14ac:dyDescent="0.25">
      <c r="A45" s="6">
        <v>41882</v>
      </c>
      <c r="B45" s="7">
        <f t="shared" si="0"/>
        <v>41882</v>
      </c>
      <c r="C45" s="17">
        <v>-3.0769066085721102E-2</v>
      </c>
    </row>
    <row r="46" spans="1:3" x14ac:dyDescent="0.25">
      <c r="A46" s="6">
        <v>41912</v>
      </c>
      <c r="B46" s="7">
        <f t="shared" si="0"/>
        <v>41912</v>
      </c>
      <c r="C46" s="18">
        <v>3.7953318806105897E-2</v>
      </c>
    </row>
    <row r="47" spans="1:3" x14ac:dyDescent="0.25">
      <c r="A47" s="6">
        <v>41943</v>
      </c>
      <c r="B47" s="7">
        <f t="shared" si="0"/>
        <v>41943</v>
      </c>
      <c r="C47" s="19">
        <v>4.6808031103455099E-2</v>
      </c>
    </row>
    <row r="48" spans="1:3" x14ac:dyDescent="0.25">
      <c r="A48" s="6">
        <v>41973</v>
      </c>
      <c r="B48" s="7">
        <f t="shared" si="0"/>
        <v>41973</v>
      </c>
      <c r="C48" s="20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6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  <row r="56" spans="1:3" x14ac:dyDescent="0.25">
      <c r="A56" s="6">
        <v>42216</v>
      </c>
      <c r="B56" s="7">
        <v>42186</v>
      </c>
      <c r="C56" s="8">
        <v>4.3653018741877506E-2</v>
      </c>
    </row>
    <row r="57" spans="1:3" x14ac:dyDescent="0.25">
      <c r="A57" s="6">
        <v>42247</v>
      </c>
      <c r="B57" s="7">
        <v>42217</v>
      </c>
      <c r="C57" s="9">
        <v>2.4368844550092899E-2</v>
      </c>
    </row>
    <row r="58" spans="1:3" x14ac:dyDescent="0.25">
      <c r="A58" s="6">
        <v>42277</v>
      </c>
      <c r="B58" s="7">
        <v>42248</v>
      </c>
      <c r="C58" s="8">
        <v>2.9213521427218902E-2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9.5868571271837694E-3</v>
      </c>
    </row>
    <row r="60" spans="1:3" x14ac:dyDescent="0.25">
      <c r="A60" s="6">
        <v>42338</v>
      </c>
      <c r="B60" s="7">
        <f t="shared" si="1"/>
        <v>42338</v>
      </c>
      <c r="C60" s="8">
        <v>-5.51686746148916E-4</v>
      </c>
    </row>
    <row r="61" spans="1:3" x14ac:dyDescent="0.25">
      <c r="A61" s="10">
        <v>42369</v>
      </c>
      <c r="B61" s="11">
        <f t="shared" si="1"/>
        <v>42369</v>
      </c>
      <c r="C61" s="12">
        <v>3.3874879878688299E-2</v>
      </c>
    </row>
    <row r="62" spans="1:3" x14ac:dyDescent="0.25">
      <c r="A62" s="6">
        <v>42400</v>
      </c>
      <c r="B62" s="7">
        <f t="shared" ref="B62:B64" si="2">A62</f>
        <v>42400</v>
      </c>
      <c r="C62" s="8">
        <v>-3.5523915597033301E-2</v>
      </c>
    </row>
    <row r="63" spans="1:3" x14ac:dyDescent="0.25">
      <c r="A63" s="6">
        <v>42429</v>
      </c>
      <c r="B63" s="7">
        <f t="shared" si="2"/>
        <v>42429</v>
      </c>
      <c r="C63" s="9">
        <v>-1.0782001611942199E-2</v>
      </c>
    </row>
    <row r="64" spans="1:3" x14ac:dyDescent="0.25">
      <c r="A64" s="6">
        <v>42460</v>
      </c>
      <c r="B64" s="7">
        <f t="shared" si="2"/>
        <v>42460</v>
      </c>
      <c r="C64" s="8">
        <v>-1.0533929731709898E-2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23"/>
  <sheetViews>
    <sheetView topLeftCell="A73" workbookViewId="0">
      <selection activeCell="H77" sqref="H77:H78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10">
        <v>37986</v>
      </c>
      <c r="B76" s="11">
        <f t="shared" si="1"/>
        <v>37986</v>
      </c>
      <c r="C76" s="12">
        <v>5.2668534190734896E-2</v>
      </c>
    </row>
    <row r="77" spans="1:3" x14ac:dyDescent="0.25">
      <c r="A77" s="6">
        <v>38017</v>
      </c>
      <c r="B77" s="7">
        <f t="shared" si="1"/>
        <v>38017</v>
      </c>
      <c r="C77" s="8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4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  <row r="215" spans="1:3" x14ac:dyDescent="0.25">
      <c r="A215" s="6">
        <v>42216</v>
      </c>
      <c r="B215" s="7">
        <v>42186</v>
      </c>
      <c r="C215" s="8">
        <v>3.8499376635621201E-3</v>
      </c>
    </row>
    <row r="216" spans="1:3" x14ac:dyDescent="0.25">
      <c r="A216" s="6">
        <v>42247</v>
      </c>
      <c r="B216" s="7">
        <v>42217</v>
      </c>
      <c r="C216" s="9">
        <v>-4.4528293386655898E-2</v>
      </c>
    </row>
    <row r="217" spans="1:3" x14ac:dyDescent="0.25">
      <c r="A217" s="6">
        <v>42277</v>
      </c>
      <c r="B217" s="7">
        <v>42248</v>
      </c>
      <c r="C217" s="8">
        <v>-2.3110121392783699E-2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4.7878683732840904E-2</v>
      </c>
    </row>
    <row r="219" spans="1:3" x14ac:dyDescent="0.25">
      <c r="A219" s="6">
        <v>42338</v>
      </c>
      <c r="B219" s="7">
        <f t="shared" si="4"/>
        <v>42338</v>
      </c>
      <c r="C219" s="8">
        <v>-1.2394324224147699E-2</v>
      </c>
    </row>
    <row r="220" spans="1:3" x14ac:dyDescent="0.25">
      <c r="A220" s="10">
        <v>42369</v>
      </c>
      <c r="B220" s="11">
        <f t="shared" si="4"/>
        <v>42369</v>
      </c>
      <c r="C220" s="12">
        <v>-1.0000822872334201E-2</v>
      </c>
    </row>
    <row r="221" spans="1:3" x14ac:dyDescent="0.25">
      <c r="A221" s="6">
        <v>42400</v>
      </c>
      <c r="B221" s="7">
        <v>42370</v>
      </c>
      <c r="C221" s="8">
        <v>-4.0746209314054704E-2</v>
      </c>
    </row>
    <row r="222" spans="1:3" x14ac:dyDescent="0.25">
      <c r="A222" s="6">
        <v>42429</v>
      </c>
      <c r="B222" s="7">
        <f t="shared" ref="B222:B223" si="5">A222</f>
        <v>42429</v>
      </c>
      <c r="C222" s="9">
        <v>3.4638278490373202E-4</v>
      </c>
    </row>
    <row r="223" spans="1:3" x14ac:dyDescent="0.25">
      <c r="A223" s="6">
        <v>42460</v>
      </c>
      <c r="B223" s="7">
        <f t="shared" si="5"/>
        <v>42460</v>
      </c>
      <c r="C223" s="8">
        <v>5.9800426492902403E-2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3"/>
  <sheetViews>
    <sheetView topLeftCell="A76" workbookViewId="0">
      <selection activeCell="M88" sqref="M88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25">
      <c r="A76" s="10">
        <v>37986</v>
      </c>
      <c r="B76" s="11">
        <f t="shared" si="1"/>
        <v>37986</v>
      </c>
      <c r="C76" s="12">
        <v>5.2668534190734896E-2</v>
      </c>
      <c r="D76" s="12">
        <v>5.2932977864019702E-2</v>
      </c>
      <c r="E76" s="12">
        <v>-2.6444367328481999E-4</v>
      </c>
    </row>
    <row r="77" spans="1:5" x14ac:dyDescent="0.25">
      <c r="A77" s="6">
        <v>38017</v>
      </c>
      <c r="B77" s="7">
        <f t="shared" si="1"/>
        <v>38017</v>
      </c>
      <c r="C77" s="8">
        <v>8.4632127733648092E-3</v>
      </c>
      <c r="D77" s="8">
        <v>7.6807662373136994E-3</v>
      </c>
      <c r="E77" s="8">
        <v>7.8244653605111496E-4</v>
      </c>
    </row>
    <row r="78" spans="1:5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  <row r="215" spans="1:5" x14ac:dyDescent="0.25">
      <c r="A215" s="6">
        <v>42216</v>
      </c>
      <c r="B215" s="7">
        <v>42186</v>
      </c>
      <c r="C215" s="8">
        <v>3.6766014815654601E-3</v>
      </c>
      <c r="D215" s="8">
        <v>5.2689934241864998E-3</v>
      </c>
      <c r="E215" s="8">
        <v>-1.5923919426210501E-3</v>
      </c>
    </row>
    <row r="216" spans="1:5" x14ac:dyDescent="0.25">
      <c r="A216" s="6">
        <v>42247</v>
      </c>
      <c r="B216" s="7">
        <v>42217</v>
      </c>
      <c r="C216" s="9">
        <v>-4.55760029819249E-2</v>
      </c>
      <c r="D216" s="9">
        <v>-4.5244966442323502E-2</v>
      </c>
      <c r="E216" s="9">
        <v>-3.3103653960138099E-4</v>
      </c>
    </row>
    <row r="217" spans="1:5" x14ac:dyDescent="0.25">
      <c r="A217" s="6">
        <v>42277</v>
      </c>
      <c r="B217" s="7">
        <v>42248</v>
      </c>
      <c r="C217" s="8">
        <v>-2.41337627798454E-2</v>
      </c>
      <c r="D217" s="8">
        <v>-2.3755283381401399E-2</v>
      </c>
      <c r="E217" s="8">
        <v>-3.7847939844390903E-4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4.8800206401241407E-2</v>
      </c>
      <c r="D218" s="9">
        <v>4.80549077657903E-2</v>
      </c>
      <c r="E218" s="9">
        <v>7.4529863545110193E-4</v>
      </c>
    </row>
    <row r="219" spans="1:5" x14ac:dyDescent="0.25">
      <c r="A219" s="6">
        <v>42338</v>
      </c>
      <c r="B219" s="7">
        <f t="shared" si="4"/>
        <v>42338</v>
      </c>
      <c r="C219" s="8">
        <v>-1.1992171524386801E-2</v>
      </c>
      <c r="D219" s="8">
        <v>-1.22592909501003E-2</v>
      </c>
      <c r="E219" s="8">
        <v>2.6711942571347799E-4</v>
      </c>
    </row>
    <row r="220" spans="1:5" x14ac:dyDescent="0.25">
      <c r="A220" s="10">
        <v>42369</v>
      </c>
      <c r="B220" s="11">
        <f t="shared" si="4"/>
        <v>42369</v>
      </c>
      <c r="C220" s="12">
        <v>-1.07213315059549E-2</v>
      </c>
      <c r="D220" s="12">
        <v>-1.0781553097864801E-2</v>
      </c>
      <c r="E220" s="12">
        <v>6.0221591909925803E-5</v>
      </c>
    </row>
    <row r="221" spans="1:5" x14ac:dyDescent="0.25">
      <c r="A221" s="6">
        <v>42400</v>
      </c>
      <c r="B221" s="7">
        <f t="shared" ref="B221:B223" si="5">A221</f>
        <v>42400</v>
      </c>
      <c r="C221" s="8">
        <v>-4.1359943084205798E-2</v>
      </c>
      <c r="D221" s="8">
        <v>-3.9232747665726098E-2</v>
      </c>
      <c r="E221" s="8">
        <v>-2.12719541847964E-3</v>
      </c>
    </row>
    <row r="222" spans="1:5" x14ac:dyDescent="0.25">
      <c r="A222" s="6">
        <v>42429</v>
      </c>
      <c r="B222" s="7">
        <f t="shared" si="5"/>
        <v>42429</v>
      </c>
      <c r="C222" s="9">
        <v>6.7815749976341E-4</v>
      </c>
      <c r="D222" s="9">
        <v>6.2707274002830697E-4</v>
      </c>
      <c r="E222" s="9">
        <v>5.1084759735103198E-5</v>
      </c>
    </row>
    <row r="223" spans="1:5" x14ac:dyDescent="0.25">
      <c r="A223" s="6">
        <v>42460</v>
      </c>
      <c r="B223" s="7">
        <f t="shared" si="5"/>
        <v>42460</v>
      </c>
      <c r="C223" s="8">
        <v>6.03574697732372E-2</v>
      </c>
      <c r="D223" s="8">
        <v>6.0022232650244395E-2</v>
      </c>
      <c r="E223" s="8">
        <v>3.3523712299278003E-4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5"/>
  <sheetViews>
    <sheetView topLeftCell="A73" workbookViewId="0">
      <selection activeCell="M87" sqref="M87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15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10">
        <v>37986</v>
      </c>
      <c r="B76" s="11">
        <f t="shared" si="1"/>
        <v>37986</v>
      </c>
      <c r="C76" s="12">
        <v>6.6435581851278305E-2</v>
      </c>
      <c r="D76" s="12">
        <v>6.7647179746613398E-2</v>
      </c>
      <c r="E76" s="12">
        <v>-1.21159789533514E-3</v>
      </c>
    </row>
    <row r="77" spans="1:5" x14ac:dyDescent="0.25">
      <c r="A77" s="6">
        <v>38017</v>
      </c>
      <c r="B77" s="7">
        <f t="shared" si="1"/>
        <v>38017</v>
      </c>
      <c r="C77" s="8">
        <v>1.8867860687787501E-2</v>
      </c>
      <c r="D77" s="8">
        <v>1.7577466069631099E-2</v>
      </c>
      <c r="E77" s="8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5" spans="1:5" x14ac:dyDescent="0.25">
      <c r="A215" s="6">
        <v>42216</v>
      </c>
      <c r="B215" s="7">
        <v>42186</v>
      </c>
      <c r="C215" s="8">
        <v>6.6286050679402698E-3</v>
      </c>
      <c r="D215" s="8">
        <v>7.6593864198459902E-3</v>
      </c>
      <c r="E215" s="8">
        <v>-1.03078135190572E-3</v>
      </c>
    </row>
    <row r="216" spans="1:5" x14ac:dyDescent="0.25">
      <c r="A216" s="6">
        <v>42247</v>
      </c>
      <c r="B216" s="7">
        <v>42217</v>
      </c>
      <c r="C216" s="9">
        <v>-6.7831264453854803E-2</v>
      </c>
      <c r="D216" s="9">
        <v>-6.8011259357589102E-2</v>
      </c>
      <c r="E216" s="9">
        <v>1.7999490373430402E-4</v>
      </c>
    </row>
    <row r="217" spans="1:5" x14ac:dyDescent="0.25">
      <c r="A217" s="6">
        <v>42277</v>
      </c>
      <c r="B217" s="7">
        <v>42248</v>
      </c>
      <c r="C217" s="8">
        <v>-3.9555034474940701E-2</v>
      </c>
      <c r="D217" s="8">
        <v>-3.9659372143781797E-2</v>
      </c>
      <c r="E217" s="8">
        <v>1.04337668841095E-4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7.5793450293637696E-2</v>
      </c>
      <c r="D218" s="9">
        <v>7.458121534546619E-2</v>
      </c>
      <c r="E218" s="9">
        <v>1.2122349481715399E-3</v>
      </c>
    </row>
    <row r="219" spans="1:5" x14ac:dyDescent="0.25">
      <c r="A219" s="6">
        <v>42338</v>
      </c>
      <c r="B219" s="7">
        <f t="shared" si="4"/>
        <v>42338</v>
      </c>
      <c r="C219" s="8">
        <v>-9.1380953448773096E-3</v>
      </c>
      <c r="D219" s="8">
        <v>-9.38044492870241E-3</v>
      </c>
      <c r="E219" s="8">
        <v>2.4234958382510203E-4</v>
      </c>
    </row>
    <row r="220" spans="1:5" x14ac:dyDescent="0.25">
      <c r="A220" s="10">
        <v>42369</v>
      </c>
      <c r="B220" s="11">
        <f t="shared" si="4"/>
        <v>42369</v>
      </c>
      <c r="C220" s="12">
        <v>-1.7702267020866202E-2</v>
      </c>
      <c r="D220" s="12">
        <v>-1.7512473664714499E-2</v>
      </c>
      <c r="E220" s="12">
        <v>-1.8979335615171999E-4</v>
      </c>
    </row>
    <row r="221" spans="1:5" x14ac:dyDescent="0.25">
      <c r="A221" s="6">
        <v>42400</v>
      </c>
      <c r="B221" s="7">
        <f t="shared" ref="B221:B223" si="5">A221</f>
        <v>42400</v>
      </c>
      <c r="C221" s="8">
        <v>-6.9059927995061707E-2</v>
      </c>
      <c r="D221" s="8">
        <v>-6.5915322947795993E-2</v>
      </c>
      <c r="E221" s="8">
        <v>-3.1446050472656402E-3</v>
      </c>
    </row>
    <row r="222" spans="1:5" x14ac:dyDescent="0.25">
      <c r="A222" s="6">
        <v>42429</v>
      </c>
      <c r="B222" s="7">
        <f t="shared" si="5"/>
        <v>42429</v>
      </c>
      <c r="C222" s="9">
        <v>-8.0934338170753888E-3</v>
      </c>
      <c r="D222" s="9">
        <v>-8.7837910336330208E-3</v>
      </c>
      <c r="E222" s="9">
        <v>6.9035721655763104E-4</v>
      </c>
    </row>
    <row r="223" spans="1:5" x14ac:dyDescent="0.25">
      <c r="A223" s="6">
        <v>42460</v>
      </c>
      <c r="B223" s="7">
        <f t="shared" si="5"/>
        <v>42460</v>
      </c>
      <c r="C223" s="8">
        <v>7.6146904531806198E-2</v>
      </c>
      <c r="D223" s="8">
        <v>7.5601399928073895E-2</v>
      </c>
      <c r="E223" s="8">
        <v>5.4550460373225596E-4</v>
      </c>
    </row>
    <row r="225" spans="1:1" x14ac:dyDescent="0.25">
      <c r="A225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23"/>
  <sheetViews>
    <sheetView topLeftCell="A55" workbookViewId="0">
      <selection activeCell="P69" sqref="P69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10">
        <v>37986</v>
      </c>
      <c r="B76" s="11">
        <f t="shared" si="1"/>
        <v>37986</v>
      </c>
      <c r="C76" s="12">
        <v>4.2627695881940701E-2</v>
      </c>
      <c r="D76" s="12">
        <v>4.2214712316051603E-2</v>
      </c>
      <c r="E76" s="12">
        <v>4.1298356588907097E-4</v>
      </c>
    </row>
    <row r="77" spans="1:5" x14ac:dyDescent="0.25">
      <c r="A77" s="6">
        <v>38017</v>
      </c>
      <c r="B77" s="7">
        <f t="shared" si="1"/>
        <v>38017</v>
      </c>
      <c r="C77" s="8">
        <v>7.0142278990359397E-4</v>
      </c>
      <c r="D77" s="8">
        <v>2.9065352671496899E-4</v>
      </c>
      <c r="E77" s="8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25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  <row r="215" spans="1:5" x14ac:dyDescent="0.25">
      <c r="A215" s="6">
        <v>42216</v>
      </c>
      <c r="B215" s="7">
        <v>42186</v>
      </c>
      <c r="C215" s="8">
        <v>-1.6902934920256499E-3</v>
      </c>
      <c r="D215" s="8">
        <v>9.3040999972749294E-4</v>
      </c>
      <c r="E215" s="8">
        <v>-2.6207034917531502E-3</v>
      </c>
    </row>
    <row r="216" spans="1:5" x14ac:dyDescent="0.25">
      <c r="A216" s="6">
        <v>42247</v>
      </c>
      <c r="B216" s="7">
        <v>42217</v>
      </c>
      <c r="C216" s="9">
        <v>-5.5435167379839197E-3</v>
      </c>
      <c r="D216" s="9">
        <v>-3.6479900003609299E-3</v>
      </c>
      <c r="E216" s="9">
        <v>-1.8955267376229901E-3</v>
      </c>
    </row>
    <row r="217" spans="1:5" x14ac:dyDescent="0.25">
      <c r="A217" s="6">
        <v>42277</v>
      </c>
      <c r="B217" s="7">
        <v>42248</v>
      </c>
      <c r="C217" s="8">
        <v>1.68669822026191E-3</v>
      </c>
      <c r="D217" s="8">
        <v>3.4489900017118701E-3</v>
      </c>
      <c r="E217" s="8">
        <v>-1.7622917814499601E-3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5.6272864738953201E-3</v>
      </c>
      <c r="D218" s="9">
        <v>4.6153900021773803E-3</v>
      </c>
      <c r="E218" s="9">
        <v>1.0118964717179401E-3</v>
      </c>
    </row>
    <row r="219" spans="1:5" x14ac:dyDescent="0.25">
      <c r="A219" s="6">
        <v>42338</v>
      </c>
      <c r="B219" s="7">
        <f t="shared" si="4"/>
        <v>42338</v>
      </c>
      <c r="C219" s="8">
        <v>-1.6897300073772402E-2</v>
      </c>
      <c r="D219" s="8">
        <v>-1.7303659999814102E-2</v>
      </c>
      <c r="E219" s="8">
        <v>4.0635992604167901E-4</v>
      </c>
    </row>
    <row r="220" spans="1:5" x14ac:dyDescent="0.25">
      <c r="A220" s="10">
        <v>42369</v>
      </c>
      <c r="B220" s="11">
        <f t="shared" si="4"/>
        <v>42369</v>
      </c>
      <c r="C220" s="12">
        <v>1.4268320093189198E-3</v>
      </c>
      <c r="D220" s="12">
        <v>1.12515999825989E-3</v>
      </c>
      <c r="E220" s="12">
        <v>3.0167201105903E-4</v>
      </c>
    </row>
    <row r="221" spans="1:5" x14ac:dyDescent="0.25">
      <c r="A221" s="6">
        <v>42400</v>
      </c>
      <c r="B221" s="7">
        <f t="shared" ref="B221:B223" si="5">A221</f>
        <v>42400</v>
      </c>
      <c r="C221" s="8">
        <v>6.1033381747344099E-3</v>
      </c>
      <c r="D221" s="8">
        <v>7.3137499988799905E-3</v>
      </c>
      <c r="E221" s="8">
        <v>-1.2104118241455799E-3</v>
      </c>
    </row>
    <row r="222" spans="1:5" x14ac:dyDescent="0.25">
      <c r="A222" s="6">
        <v>42429</v>
      </c>
      <c r="B222" s="7">
        <f t="shared" si="5"/>
        <v>42429</v>
      </c>
      <c r="C222" s="9">
        <v>1.45974459256508E-2</v>
      </c>
      <c r="D222" s="9">
        <v>1.58516699995425E-2</v>
      </c>
      <c r="E222" s="9">
        <v>-1.2542240738916699E-3</v>
      </c>
    </row>
    <row r="223" spans="1:5" x14ac:dyDescent="0.25">
      <c r="A223" s="6">
        <v>42460</v>
      </c>
      <c r="B223" s="7">
        <f t="shared" si="5"/>
        <v>42460</v>
      </c>
      <c r="C223" s="8">
        <v>3.5828280109229803E-2</v>
      </c>
      <c r="D223" s="8">
        <v>3.5425550001358601E-2</v>
      </c>
      <c r="E223" s="8">
        <v>4.0273010787119599E-4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64"/>
  <sheetViews>
    <sheetView topLeftCell="A31" workbookViewId="0">
      <selection activeCell="H44" sqref="H44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4">
        <v>4.6693664487602602E-3</v>
      </c>
    </row>
    <row r="24" spans="1:3" x14ac:dyDescent="0.25">
      <c r="A24" s="6">
        <v>41243</v>
      </c>
      <c r="B24" s="7">
        <f t="shared" si="0"/>
        <v>41243</v>
      </c>
      <c r="C24" s="15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6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4">
        <v>2.7757264014045503E-3</v>
      </c>
    </row>
    <row r="36" spans="1:3" x14ac:dyDescent="0.25">
      <c r="A36" s="6">
        <v>41608</v>
      </c>
      <c r="B36" s="7">
        <f t="shared" si="0"/>
        <v>41608</v>
      </c>
      <c r="C36" s="15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6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7">
        <v>7.8158005071566911E-3</v>
      </c>
    </row>
    <row r="42" spans="1:3" x14ac:dyDescent="0.25">
      <c r="A42" s="6">
        <v>41790</v>
      </c>
      <c r="B42" s="7">
        <f t="shared" si="1"/>
        <v>41790</v>
      </c>
      <c r="C42" s="18">
        <v>-9.0191617597474797E-3</v>
      </c>
    </row>
    <row r="43" spans="1:3" x14ac:dyDescent="0.25">
      <c r="A43" s="6">
        <v>41820</v>
      </c>
      <c r="B43" s="7">
        <f t="shared" si="1"/>
        <v>41820</v>
      </c>
      <c r="C43" s="17">
        <v>3.6385342248407102E-2</v>
      </c>
    </row>
    <row r="44" spans="1:3" x14ac:dyDescent="0.25">
      <c r="A44" s="6">
        <v>41851</v>
      </c>
      <c r="B44" s="7">
        <f t="shared" si="1"/>
        <v>41851</v>
      </c>
      <c r="C44" s="18">
        <v>-1.42955991235512E-2</v>
      </c>
    </row>
    <row r="45" spans="1:3" x14ac:dyDescent="0.25">
      <c r="A45" s="6">
        <v>41882</v>
      </c>
      <c r="B45" s="7">
        <f t="shared" si="1"/>
        <v>41882</v>
      </c>
      <c r="C45" s="17">
        <v>-1.1807148329530299E-2</v>
      </c>
    </row>
    <row r="46" spans="1:3" x14ac:dyDescent="0.25">
      <c r="A46" s="6">
        <v>41912</v>
      </c>
      <c r="B46" s="7">
        <f t="shared" si="1"/>
        <v>41912</v>
      </c>
      <c r="C46" s="18">
        <v>-1.7289726473740399E-3</v>
      </c>
    </row>
    <row r="47" spans="1:3" x14ac:dyDescent="0.25">
      <c r="A47" s="6">
        <v>41943</v>
      </c>
      <c r="B47" s="7">
        <f t="shared" si="1"/>
        <v>41943</v>
      </c>
      <c r="C47" s="19">
        <v>-4.0903152466722501E-3</v>
      </c>
    </row>
    <row r="48" spans="1:3" x14ac:dyDescent="0.25">
      <c r="A48" s="6">
        <v>41973</v>
      </c>
      <c r="B48" s="7">
        <f t="shared" si="1"/>
        <v>41973</v>
      </c>
      <c r="C48" s="20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6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  <row r="56" spans="1:3" x14ac:dyDescent="0.25">
      <c r="A56" s="6">
        <v>42216</v>
      </c>
      <c r="B56" s="7">
        <v>42186</v>
      </c>
      <c r="C56" s="8">
        <v>1.00986148042739E-2</v>
      </c>
    </row>
    <row r="57" spans="1:3" x14ac:dyDescent="0.25">
      <c r="A57" s="6">
        <v>42247</v>
      </c>
      <c r="B57" s="7">
        <v>42217</v>
      </c>
      <c r="C57" s="9">
        <v>-6.9774809913575294E-3</v>
      </c>
    </row>
    <row r="58" spans="1:3" x14ac:dyDescent="0.25">
      <c r="A58" s="6">
        <v>42277</v>
      </c>
      <c r="B58" s="7">
        <v>42248</v>
      </c>
      <c r="C58" s="8">
        <v>1.1772394285096698E-2</v>
      </c>
    </row>
    <row r="59" spans="1:3" x14ac:dyDescent="0.25">
      <c r="A59" s="6">
        <v>42308</v>
      </c>
      <c r="B59" s="7">
        <f t="shared" ref="B59:B61" si="2">A59</f>
        <v>42308</v>
      </c>
      <c r="C59" s="9">
        <v>1.7723875687782199E-2</v>
      </c>
    </row>
    <row r="60" spans="1:3" x14ac:dyDescent="0.25">
      <c r="A60" s="6">
        <v>42338</v>
      </c>
      <c r="B60" s="7">
        <f t="shared" si="2"/>
        <v>42338</v>
      </c>
      <c r="C60" s="8">
        <v>-2.5900514041529901E-2</v>
      </c>
    </row>
    <row r="61" spans="1:3" x14ac:dyDescent="0.25">
      <c r="A61" s="10">
        <v>42369</v>
      </c>
      <c r="B61" s="11">
        <f t="shared" si="2"/>
        <v>42369</v>
      </c>
      <c r="C61" s="12">
        <v>1.4094088145511401E-2</v>
      </c>
    </row>
    <row r="62" spans="1:3" x14ac:dyDescent="0.25">
      <c r="A62" s="6">
        <v>42400</v>
      </c>
      <c r="B62" s="7">
        <v>42370</v>
      </c>
      <c r="C62" s="8">
        <v>-2.1854062699558398E-2</v>
      </c>
    </row>
    <row r="63" spans="1:3" x14ac:dyDescent="0.25">
      <c r="A63" s="6">
        <v>42429</v>
      </c>
      <c r="B63" s="7">
        <f t="shared" ref="B63:B64" si="3">A63</f>
        <v>42429</v>
      </c>
      <c r="C63" s="9">
        <v>-9.6529516235324096E-3</v>
      </c>
    </row>
    <row r="64" spans="1:3" x14ac:dyDescent="0.25">
      <c r="A64" s="6">
        <v>42460</v>
      </c>
      <c r="B64" s="7">
        <f t="shared" si="3"/>
        <v>42460</v>
      </c>
      <c r="C64" s="8">
        <v>4.2873611700513702E-2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3"/>
  <sheetViews>
    <sheetView topLeftCell="A205" workbookViewId="0">
      <selection activeCell="C220" sqref="C220:E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25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  <row r="215" spans="1:5" x14ac:dyDescent="0.25">
      <c r="A215" s="6">
        <v>42216</v>
      </c>
      <c r="B215" s="7">
        <v>42186</v>
      </c>
      <c r="C215" s="8">
        <v>1.41475248649483E-2</v>
      </c>
      <c r="D215" s="8">
        <v>1.5756529543188302E-2</v>
      </c>
      <c r="E215" s="8">
        <v>-1.6090046782400399E-3</v>
      </c>
    </row>
    <row r="216" spans="1:5" x14ac:dyDescent="0.25">
      <c r="A216" s="6">
        <v>42247</v>
      </c>
      <c r="B216" s="7">
        <v>42217</v>
      </c>
      <c r="C216" s="9">
        <v>-4.4563365320940004E-2</v>
      </c>
      <c r="D216" s="9">
        <v>-4.4231977553720603E-2</v>
      </c>
      <c r="E216" s="9">
        <v>-3.3138776721939304E-4</v>
      </c>
    </row>
    <row r="217" spans="1:5" x14ac:dyDescent="0.25">
      <c r="A217" s="6">
        <v>42277</v>
      </c>
      <c r="B217" s="7">
        <v>42248</v>
      </c>
      <c r="C217" s="8">
        <v>-2.1140225985988401E-2</v>
      </c>
      <c r="D217" s="8">
        <v>-2.0760585575961402E-2</v>
      </c>
      <c r="E217" s="8">
        <v>-3.7964041002704502E-4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4.7438458508270998E-2</v>
      </c>
      <c r="D218" s="9">
        <v>4.6694127558409904E-2</v>
      </c>
      <c r="E218" s="9">
        <v>7.44330949861096E-4</v>
      </c>
    </row>
    <row r="219" spans="1:5" x14ac:dyDescent="0.25">
      <c r="A219" s="6">
        <v>42338</v>
      </c>
      <c r="B219" s="7">
        <f t="shared" si="4"/>
        <v>42338</v>
      </c>
      <c r="C219" s="8">
        <v>5.5222542918280703E-3</v>
      </c>
      <c r="D219" s="8">
        <v>5.2503996370700098E-3</v>
      </c>
      <c r="E219" s="8">
        <v>2.7185465475805596E-4</v>
      </c>
    </row>
    <row r="220" spans="1:5" x14ac:dyDescent="0.25">
      <c r="A220" s="6">
        <v>42369</v>
      </c>
      <c r="B220" s="7">
        <f t="shared" si="4"/>
        <v>42369</v>
      </c>
      <c r="C220" s="9">
        <v>-1.62328499851296E-2</v>
      </c>
      <c r="D220" s="9">
        <v>-1.6292736067512401E-2</v>
      </c>
      <c r="E220" s="9">
        <v>5.9886082382800697E-5</v>
      </c>
    </row>
    <row r="221" spans="1:5" x14ac:dyDescent="0.25">
      <c r="A221" s="6">
        <v>42400</v>
      </c>
      <c r="B221" s="7">
        <f t="shared" ref="B221:B223" si="5">A221</f>
        <v>42400</v>
      </c>
      <c r="C221" s="8">
        <v>-3.2774399221814104E-2</v>
      </c>
      <c r="D221" s="8">
        <v>-3.06281527221311E-2</v>
      </c>
      <c r="E221" s="8">
        <v>-2.1462464996830299E-3</v>
      </c>
    </row>
    <row r="222" spans="1:5" x14ac:dyDescent="0.25">
      <c r="A222" s="6">
        <v>42429</v>
      </c>
      <c r="B222" s="7">
        <f t="shared" si="5"/>
        <v>42429</v>
      </c>
      <c r="C222" s="9">
        <v>-6.71490589322132E-3</v>
      </c>
      <c r="D222" s="9">
        <v>-6.7656132360398805E-3</v>
      </c>
      <c r="E222" s="9">
        <v>5.0707342818557803E-5</v>
      </c>
    </row>
    <row r="223" spans="1:5" x14ac:dyDescent="0.25">
      <c r="A223" s="6">
        <v>42460</v>
      </c>
      <c r="B223" s="7">
        <f t="shared" si="5"/>
        <v>42460</v>
      </c>
      <c r="C223" s="8">
        <v>3.45296619391708E-2</v>
      </c>
      <c r="D223" s="8">
        <v>3.4202590402067995E-2</v>
      </c>
      <c r="E223" s="8">
        <v>3.27071537102888E-4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6"/>
  <sheetViews>
    <sheetView topLeftCell="A199" workbookViewId="0">
      <selection activeCell="C220" sqref="C220:E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14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6">
        <v>37986</v>
      </c>
      <c r="B76" s="7">
        <f t="shared" si="1"/>
        <v>37986</v>
      </c>
      <c r="C76" s="9">
        <v>3.6928376259953502E-2</v>
      </c>
      <c r="D76" s="9">
        <v>3.81064504537168E-2</v>
      </c>
      <c r="E76" s="9">
        <v>-1.1780741937633501E-3</v>
      </c>
    </row>
    <row r="77" spans="1:5" x14ac:dyDescent="0.25">
      <c r="A77" s="10">
        <v>38017</v>
      </c>
      <c r="B77" s="11">
        <f t="shared" si="1"/>
        <v>38017</v>
      </c>
      <c r="C77" s="13">
        <v>2.27643220217102E-2</v>
      </c>
      <c r="D77" s="13">
        <v>2.1468992541115801E-2</v>
      </c>
      <c r="E77" s="13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5" spans="1:5" x14ac:dyDescent="0.25">
      <c r="A215" s="6">
        <v>42216</v>
      </c>
      <c r="B215" s="7">
        <v>42186</v>
      </c>
      <c r="C215" s="8">
        <v>1.7130325426498699E-2</v>
      </c>
      <c r="D215" s="8">
        <v>1.8171860473912501E-2</v>
      </c>
      <c r="E215" s="8">
        <v>-1.0415350474138199E-3</v>
      </c>
    </row>
    <row r="216" spans="1:5" x14ac:dyDescent="0.25">
      <c r="A216" s="6">
        <v>42247</v>
      </c>
      <c r="B216" s="7">
        <v>42217</v>
      </c>
      <c r="C216" s="9">
        <v>-6.68422394807235E-2</v>
      </c>
      <c r="D216" s="9">
        <v>-6.7022425357881499E-2</v>
      </c>
      <c r="E216" s="9">
        <v>1.80185877157948E-4</v>
      </c>
    </row>
    <row r="217" spans="1:5" x14ac:dyDescent="0.25">
      <c r="A217" s="6">
        <v>42277</v>
      </c>
      <c r="B217" s="7">
        <v>42248</v>
      </c>
      <c r="C217" s="8">
        <v>-3.6608803492543002E-2</v>
      </c>
      <c r="D217" s="8">
        <v>-3.6713461224358597E-2</v>
      </c>
      <c r="E217" s="8">
        <v>1.0465773181552499E-4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7.4396654740711998E-2</v>
      </c>
      <c r="D218" s="9">
        <v>7.3185993741874705E-2</v>
      </c>
      <c r="E218" s="9">
        <v>1.21066099883727E-3</v>
      </c>
    </row>
    <row r="219" spans="1:5" x14ac:dyDescent="0.25">
      <c r="A219" s="6">
        <v>42338</v>
      </c>
      <c r="B219" s="7">
        <f t="shared" si="4"/>
        <v>42338</v>
      </c>
      <c r="C219" s="8">
        <v>8.4269247116657304E-3</v>
      </c>
      <c r="D219" s="8">
        <v>8.1802789940598492E-3</v>
      </c>
      <c r="E219" s="8">
        <v>2.46645717605881E-4</v>
      </c>
    </row>
    <row r="220" spans="1:5" x14ac:dyDescent="0.25">
      <c r="A220" s="6">
        <v>42369</v>
      </c>
      <c r="B220" s="7">
        <f t="shared" si="4"/>
        <v>42369</v>
      </c>
      <c r="C220" s="9">
        <v>-2.31748929651895E-2</v>
      </c>
      <c r="D220" s="9">
        <v>-2.29861569952136E-2</v>
      </c>
      <c r="E220" s="9">
        <v>-1.8873596997591498E-4</v>
      </c>
    </row>
    <row r="221" spans="1:5" x14ac:dyDescent="0.25">
      <c r="A221" s="6">
        <v>42400</v>
      </c>
      <c r="B221" s="7">
        <v>42248</v>
      </c>
      <c r="C221" s="8">
        <v>-6.0722464143226802E-2</v>
      </c>
      <c r="D221" s="8">
        <v>-5.7549696132846495E-2</v>
      </c>
      <c r="E221" s="8">
        <v>-3.1727680103802902E-3</v>
      </c>
    </row>
    <row r="222" spans="1:5" x14ac:dyDescent="0.25">
      <c r="A222" s="6">
        <v>42429</v>
      </c>
      <c r="B222" s="7">
        <f t="shared" ref="B222:B223" si="5">A222</f>
        <v>42429</v>
      </c>
      <c r="C222" s="9">
        <v>-1.54216922273824E-2</v>
      </c>
      <c r="D222" s="9">
        <v>-1.6106949048146E-2</v>
      </c>
      <c r="E222" s="9">
        <v>6.8525682076356895E-4</v>
      </c>
    </row>
    <row r="223" spans="1:5" x14ac:dyDescent="0.25">
      <c r="A223" s="6">
        <v>42460</v>
      </c>
      <c r="B223" s="7">
        <f t="shared" si="5"/>
        <v>42460</v>
      </c>
      <c r="C223" s="8">
        <v>4.9934503295633099E-2</v>
      </c>
      <c r="D223" s="8">
        <v>4.9402285897845906E-2</v>
      </c>
      <c r="E223" s="8">
        <v>5.32217397787154E-4</v>
      </c>
    </row>
    <row r="226" spans="1:1" x14ac:dyDescent="0.25">
      <c r="A226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23"/>
  <sheetViews>
    <sheetView topLeftCell="A199" workbookViewId="0">
      <selection activeCell="C220" sqref="C220:E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25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  <row r="215" spans="1:5" x14ac:dyDescent="0.25">
      <c r="A215" s="6">
        <v>42216</v>
      </c>
      <c r="B215" s="7">
        <v>42186</v>
      </c>
      <c r="C215" s="8">
        <v>8.7246394000053389E-3</v>
      </c>
      <c r="D215" s="8">
        <v>1.1372683556502701E-2</v>
      </c>
      <c r="E215" s="8">
        <v>-2.6480441564974001E-3</v>
      </c>
    </row>
    <row r="216" spans="1:5" x14ac:dyDescent="0.25">
      <c r="A216" s="6">
        <v>42247</v>
      </c>
      <c r="B216" s="7">
        <v>42217</v>
      </c>
      <c r="C216" s="9">
        <v>-4.48840486914159E-3</v>
      </c>
      <c r="D216" s="9">
        <v>-2.5908669899632501E-3</v>
      </c>
      <c r="E216" s="9">
        <v>-1.8975378791783501E-3</v>
      </c>
    </row>
    <row r="217" spans="1:5" x14ac:dyDescent="0.25">
      <c r="A217" s="6">
        <v>42277</v>
      </c>
      <c r="B217" s="7">
        <v>42248</v>
      </c>
      <c r="C217" s="8">
        <v>4.7594410539326696E-3</v>
      </c>
      <c r="D217" s="8">
        <v>6.5271387866165896E-3</v>
      </c>
      <c r="E217" s="8">
        <v>-1.76769773268392E-3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4.3215937117169201E-3</v>
      </c>
      <c r="D218" s="9">
        <v>3.3110110725858601E-3</v>
      </c>
      <c r="E218" s="9">
        <v>1.01058263913106E-3</v>
      </c>
    </row>
    <row r="219" spans="1:5" x14ac:dyDescent="0.25">
      <c r="A219" s="6">
        <v>42338</v>
      </c>
      <c r="B219" s="7">
        <f t="shared" si="4"/>
        <v>42338</v>
      </c>
      <c r="C219" s="8">
        <v>5.3017247383357901E-4</v>
      </c>
      <c r="D219" s="8">
        <v>1.1660900084189499E-4</v>
      </c>
      <c r="E219" s="8">
        <v>4.13563472991684E-4</v>
      </c>
    </row>
    <row r="220" spans="1:5" x14ac:dyDescent="0.25">
      <c r="A220" s="6">
        <v>42369</v>
      </c>
      <c r="B220" s="7">
        <f t="shared" si="4"/>
        <v>42369</v>
      </c>
      <c r="C220" s="9">
        <v>-4.1523669221231706E-3</v>
      </c>
      <c r="D220" s="9">
        <v>-4.4523582430830398E-3</v>
      </c>
      <c r="E220" s="9">
        <v>2.9999132095986502E-4</v>
      </c>
    </row>
    <row r="221" spans="1:5" x14ac:dyDescent="0.25">
      <c r="A221" s="6">
        <v>42400</v>
      </c>
      <c r="B221" s="7">
        <f t="shared" ref="B221:B223" si="5">A221</f>
        <v>42400</v>
      </c>
      <c r="C221" s="8">
        <v>1.51139613775539E-2</v>
      </c>
      <c r="D221" s="8">
        <v>1.63352136039264E-2</v>
      </c>
      <c r="E221" s="8">
        <v>-1.22125222637246E-3</v>
      </c>
    </row>
    <row r="222" spans="1:5" x14ac:dyDescent="0.25">
      <c r="A222" s="6">
        <v>42429</v>
      </c>
      <c r="B222" s="7">
        <f t="shared" si="5"/>
        <v>42429</v>
      </c>
      <c r="C222" s="9">
        <v>7.1015460902528202E-3</v>
      </c>
      <c r="D222" s="9">
        <v>8.346503890050469E-3</v>
      </c>
      <c r="E222" s="9">
        <v>-1.2449577997976501E-3</v>
      </c>
    </row>
    <row r="223" spans="1:5" x14ac:dyDescent="0.25">
      <c r="A223" s="6">
        <v>42460</v>
      </c>
      <c r="B223" s="7">
        <f t="shared" si="5"/>
        <v>42460</v>
      </c>
      <c r="C223" s="8">
        <v>1.0597945500022701E-2</v>
      </c>
      <c r="D223" s="8">
        <v>1.0205024948015199E-2</v>
      </c>
      <c r="E223" s="8">
        <v>3.9292055200745602E-4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20"/>
  <sheetViews>
    <sheetView topLeftCell="A46" workbookViewId="0">
      <selection activeCell="I75" sqref="I75:I76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4">
        <v>5.1987295086037798E-3</v>
      </c>
    </row>
    <row r="24" spans="1:3" x14ac:dyDescent="0.25">
      <c r="A24" s="6">
        <v>41243</v>
      </c>
      <c r="B24" s="7">
        <f t="shared" si="0"/>
        <v>41243</v>
      </c>
      <c r="C24" s="15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6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4">
        <v>2.0607096911577898E-3</v>
      </c>
    </row>
    <row r="36" spans="1:3" x14ac:dyDescent="0.25">
      <c r="A36" s="6">
        <v>41608</v>
      </c>
      <c r="B36" s="7">
        <f t="shared" si="0"/>
        <v>41608</v>
      </c>
      <c r="C36" s="15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6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7">
        <v>3.68574361185714E-3</v>
      </c>
    </row>
    <row r="42" spans="1:3" x14ac:dyDescent="0.25">
      <c r="A42" s="6">
        <v>41790</v>
      </c>
      <c r="B42" s="7">
        <f t="shared" si="0"/>
        <v>41790</v>
      </c>
      <c r="C42" s="18">
        <v>-4.7750630251773797E-3</v>
      </c>
    </row>
    <row r="43" spans="1:3" x14ac:dyDescent="0.25">
      <c r="A43" s="6">
        <v>41820</v>
      </c>
      <c r="B43" s="7">
        <f t="shared" si="0"/>
        <v>41820</v>
      </c>
      <c r="C43" s="17">
        <v>3.1503510010316302E-2</v>
      </c>
    </row>
    <row r="44" spans="1:3" x14ac:dyDescent="0.25">
      <c r="A44" s="6">
        <v>41851</v>
      </c>
      <c r="B44" s="7">
        <f t="shared" si="0"/>
        <v>41851</v>
      </c>
      <c r="C44" s="18">
        <v>-2.7192825259197998E-3</v>
      </c>
    </row>
    <row r="45" spans="1:3" x14ac:dyDescent="0.25">
      <c r="A45" s="6">
        <v>41882</v>
      </c>
      <c r="B45" s="7">
        <f t="shared" si="0"/>
        <v>41882</v>
      </c>
      <c r="C45" s="17">
        <v>-5.6393578100056895E-3</v>
      </c>
    </row>
    <row r="46" spans="1:3" x14ac:dyDescent="0.25">
      <c r="A46" s="6">
        <v>41912</v>
      </c>
      <c r="B46" s="7">
        <f t="shared" si="0"/>
        <v>41912</v>
      </c>
      <c r="C46" s="18">
        <v>2.3370263478081899E-2</v>
      </c>
    </row>
    <row r="47" spans="1:3" x14ac:dyDescent="0.25">
      <c r="A47" s="6">
        <v>41943</v>
      </c>
      <c r="B47" s="7">
        <f t="shared" si="0"/>
        <v>41943</v>
      </c>
      <c r="C47" s="19">
        <v>2.2731406805416299E-3</v>
      </c>
    </row>
    <row r="48" spans="1:3" x14ac:dyDescent="0.25">
      <c r="A48" s="6">
        <v>41973</v>
      </c>
      <c r="B48" s="7">
        <f t="shared" si="0"/>
        <v>41973</v>
      </c>
      <c r="C48" s="20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6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  <row r="56" spans="1:3" x14ac:dyDescent="0.25">
      <c r="A56" s="6">
        <v>42216</v>
      </c>
      <c r="B56" s="7">
        <v>42186</v>
      </c>
      <c r="C56" s="8">
        <v>2.06365362718701E-2</v>
      </c>
    </row>
    <row r="57" spans="1:3" x14ac:dyDescent="0.25">
      <c r="A57" s="6">
        <v>42247</v>
      </c>
      <c r="B57" s="7">
        <v>42217</v>
      </c>
      <c r="C57" s="9">
        <v>-5.9238905492731099E-3</v>
      </c>
    </row>
    <row r="58" spans="1:3" x14ac:dyDescent="0.25">
      <c r="A58" s="6">
        <v>42277</v>
      </c>
      <c r="B58" s="7">
        <v>42248</v>
      </c>
      <c r="C58" s="8">
        <v>1.48760756850486E-2</v>
      </c>
    </row>
    <row r="59" spans="1:3" x14ac:dyDescent="0.25">
      <c r="A59" s="6">
        <v>42308</v>
      </c>
      <c r="B59" s="7">
        <f t="shared" ref="B59:B61" si="1">A59</f>
        <v>42308</v>
      </c>
      <c r="C59" s="9">
        <v>1.6402476879043601E-2</v>
      </c>
    </row>
    <row r="60" spans="1:3" x14ac:dyDescent="0.25">
      <c r="A60" s="6">
        <v>42338</v>
      </c>
      <c r="B60" s="7">
        <f t="shared" si="1"/>
        <v>42338</v>
      </c>
      <c r="C60" s="8">
        <v>-8.6326415685398193E-3</v>
      </c>
    </row>
    <row r="61" spans="1:3" x14ac:dyDescent="0.25">
      <c r="A61" s="10">
        <v>42369</v>
      </c>
      <c r="B61" s="11">
        <f t="shared" si="1"/>
        <v>42369</v>
      </c>
      <c r="C61" s="12">
        <v>8.4443167671959304E-3</v>
      </c>
    </row>
    <row r="62" spans="1:3" x14ac:dyDescent="0.25">
      <c r="A62" s="6">
        <v>42400</v>
      </c>
      <c r="B62" s="7">
        <v>42370</v>
      </c>
      <c r="C62" s="8">
        <v>-1.3093824914866301E-2</v>
      </c>
    </row>
    <row r="63" spans="1:3" x14ac:dyDescent="0.25">
      <c r="A63" s="6">
        <v>42429</v>
      </c>
      <c r="B63" s="7">
        <f t="shared" ref="B63:B64" si="2">A63</f>
        <v>42429</v>
      </c>
      <c r="C63" s="9">
        <v>-1.6969688233429103E-2</v>
      </c>
    </row>
    <row r="64" spans="1:3" x14ac:dyDescent="0.25">
      <c r="A64" s="6">
        <v>42460</v>
      </c>
      <c r="B64" s="7">
        <f t="shared" si="2"/>
        <v>42460</v>
      </c>
      <c r="C64" s="8">
        <v>1.74716694253505E-2</v>
      </c>
    </row>
    <row r="76" spans="1:3" x14ac:dyDescent="0.25">
      <c r="A76" s="22"/>
      <c r="B76" s="22"/>
      <c r="C76" s="22"/>
    </row>
    <row r="77" spans="1:3" x14ac:dyDescent="0.25">
      <c r="A77" s="23"/>
      <c r="B77" s="23"/>
      <c r="C77" s="23"/>
    </row>
    <row r="78" spans="1:3" x14ac:dyDescent="0.25">
      <c r="A78" s="23"/>
      <c r="B78" s="23"/>
      <c r="C78" s="23"/>
    </row>
    <row r="79" spans="1:3" x14ac:dyDescent="0.25">
      <c r="A79" s="23"/>
      <c r="B79" s="23"/>
      <c r="C79" s="23"/>
    </row>
    <row r="80" spans="1:3" x14ac:dyDescent="0.25">
      <c r="A80" s="23"/>
      <c r="B80" s="23"/>
      <c r="C80" s="23"/>
    </row>
    <row r="220" spans="1:3" x14ac:dyDescent="0.25">
      <c r="A220" s="22"/>
      <c r="B220" s="22"/>
      <c r="C220" s="22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23"/>
  <sheetViews>
    <sheetView topLeftCell="A60" workbookViewId="0">
      <selection activeCell="I72" sqref="I72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  <c r="D3" s="3"/>
    </row>
    <row r="4" spans="1:4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10">
        <v>37986</v>
      </c>
      <c r="B76" s="11">
        <f t="shared" si="1"/>
        <v>37986</v>
      </c>
      <c r="C76" s="12">
        <v>2.63495067362489E-2</v>
      </c>
    </row>
    <row r="77" spans="1:3" x14ac:dyDescent="0.25">
      <c r="A77" s="6">
        <v>38017</v>
      </c>
      <c r="B77" s="7">
        <f t="shared" si="1"/>
        <v>38017</v>
      </c>
      <c r="C77" s="8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8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8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  <row r="215" spans="1:3" x14ac:dyDescent="0.25">
      <c r="A215" s="6">
        <v>42216</v>
      </c>
      <c r="B215" s="7">
        <v>42186</v>
      </c>
      <c r="C215" s="8">
        <v>3.7196767178449004E-2</v>
      </c>
    </row>
    <row r="216" spans="1:3" x14ac:dyDescent="0.25">
      <c r="A216" s="6">
        <v>42247</v>
      </c>
      <c r="B216" s="7">
        <v>42217</v>
      </c>
      <c r="C216" s="9">
        <v>-1.43673185972348E-2</v>
      </c>
    </row>
    <row r="217" spans="1:3" x14ac:dyDescent="0.25">
      <c r="A217" s="6">
        <v>42277</v>
      </c>
      <c r="B217" s="7">
        <v>42248</v>
      </c>
      <c r="C217" s="8">
        <v>-6.2703057653967801E-3</v>
      </c>
    </row>
    <row r="218" spans="1:3" x14ac:dyDescent="0.25">
      <c r="A218" s="6">
        <v>42308</v>
      </c>
      <c r="B218" s="7">
        <f t="shared" ref="B218:B220" si="4">A218</f>
        <v>42308</v>
      </c>
      <c r="C218" s="9">
        <v>3.95005681137812E-2</v>
      </c>
    </row>
    <row r="219" spans="1:3" x14ac:dyDescent="0.25">
      <c r="A219" s="6">
        <v>42338</v>
      </c>
      <c r="B219" s="7">
        <f t="shared" si="4"/>
        <v>42338</v>
      </c>
      <c r="C219" s="8">
        <v>1.33059723801023E-2</v>
      </c>
    </row>
    <row r="220" spans="1:3" x14ac:dyDescent="0.25">
      <c r="A220" s="10">
        <v>42369</v>
      </c>
      <c r="B220" s="11">
        <f t="shared" si="4"/>
        <v>42369</v>
      </c>
      <c r="C220" s="12">
        <v>9.3099765571256193E-3</v>
      </c>
    </row>
    <row r="221" spans="1:3" x14ac:dyDescent="0.25">
      <c r="A221" s="6">
        <v>42400</v>
      </c>
      <c r="B221" s="7">
        <f t="shared" ref="B221:B223" si="5">A221</f>
        <v>42400</v>
      </c>
      <c r="C221" s="8">
        <v>-5.4152039374764802E-2</v>
      </c>
    </row>
    <row r="222" spans="1:3" x14ac:dyDescent="0.25">
      <c r="A222" s="6">
        <v>42429</v>
      </c>
      <c r="B222" s="7">
        <f t="shared" si="5"/>
        <v>42429</v>
      </c>
      <c r="C222" s="9">
        <v>-7.9406699352713205E-4</v>
      </c>
    </row>
    <row r="223" spans="1:3" x14ac:dyDescent="0.25">
      <c r="A223" s="6">
        <v>42460</v>
      </c>
      <c r="B223" s="7">
        <f t="shared" si="5"/>
        <v>42460</v>
      </c>
      <c r="C223" s="8">
        <v>5.5260306766027299E-3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3"/>
  <sheetViews>
    <sheetView topLeftCell="A67" workbookViewId="0">
      <selection activeCell="K75" sqref="K7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10">
        <v>37986</v>
      </c>
      <c r="B76" s="11">
        <f t="shared" si="1"/>
        <v>37986</v>
      </c>
      <c r="C76" s="12">
        <v>2.63495067362489E-2</v>
      </c>
      <c r="D76" s="12">
        <v>2.66073387363704E-2</v>
      </c>
      <c r="E76" s="12">
        <v>-2.57832000121443E-4</v>
      </c>
    </row>
    <row r="77" spans="1:5" x14ac:dyDescent="0.25">
      <c r="A77" s="6">
        <v>38017</v>
      </c>
      <c r="B77" s="7">
        <f t="shared" si="1"/>
        <v>38017</v>
      </c>
      <c r="C77" s="8">
        <v>6.2942782078131004E-2</v>
      </c>
      <c r="D77" s="8">
        <v>6.2118065928525E-2</v>
      </c>
      <c r="E77" s="8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  <row r="215" spans="1:5" x14ac:dyDescent="0.25">
      <c r="A215" s="6">
        <v>42216</v>
      </c>
      <c r="B215" s="7">
        <v>42186</v>
      </c>
      <c r="C215" s="8">
        <v>3.7017672952453E-2</v>
      </c>
      <c r="D215" s="8">
        <v>3.8662962465357199E-2</v>
      </c>
      <c r="E215" s="8">
        <v>-1.6452895129042899E-3</v>
      </c>
    </row>
    <row r="216" spans="1:5" x14ac:dyDescent="0.25">
      <c r="A216" s="6">
        <v>42247</v>
      </c>
      <c r="B216" s="7">
        <v>42217</v>
      </c>
      <c r="C216" s="9">
        <v>-1.54481008020545E-2</v>
      </c>
      <c r="D216" s="9">
        <v>-1.51066145707918E-2</v>
      </c>
      <c r="E216" s="9">
        <v>-3.4148623126272002E-4</v>
      </c>
    </row>
    <row r="217" spans="1:5" x14ac:dyDescent="0.25">
      <c r="A217" s="6">
        <v>42277</v>
      </c>
      <c r="B217" s="7">
        <v>42248</v>
      </c>
      <c r="C217" s="8">
        <v>-7.3115928795810499E-3</v>
      </c>
      <c r="D217" s="8">
        <v>-6.9265891804680801E-3</v>
      </c>
      <c r="E217" s="8">
        <v>-3.8500369911297598E-4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4.0414722922160105E-2</v>
      </c>
      <c r="D218" s="9">
        <v>3.9675383180839997E-2</v>
      </c>
      <c r="E218" s="9">
        <v>7.3933974132003801E-4</v>
      </c>
    </row>
    <row r="219" spans="1:5" x14ac:dyDescent="0.25">
      <c r="A219" s="6">
        <v>42338</v>
      </c>
      <c r="B219" s="7">
        <f t="shared" si="4"/>
        <v>42338</v>
      </c>
      <c r="C219" s="8">
        <v>1.3718590232015999E-2</v>
      </c>
      <c r="D219" s="8">
        <v>1.3444519602357602E-2</v>
      </c>
      <c r="E219" s="8">
        <v>2.7407062965849197E-4</v>
      </c>
    </row>
    <row r="220" spans="1:5" x14ac:dyDescent="0.25">
      <c r="A220" s="10">
        <v>42369</v>
      </c>
      <c r="B220" s="11">
        <f t="shared" si="4"/>
        <v>42369</v>
      </c>
      <c r="C220" s="12">
        <v>8.5754137727212E-3</v>
      </c>
      <c r="D220" s="12">
        <v>8.5140175060140297E-3</v>
      </c>
      <c r="E220" s="12">
        <v>6.1396266707168794E-5</v>
      </c>
    </row>
    <row r="221" spans="1:5" x14ac:dyDescent="0.25">
      <c r="A221" s="6">
        <v>42400</v>
      </c>
      <c r="B221" s="7">
        <f t="shared" ref="B221:B223" si="5">A221</f>
        <v>42400</v>
      </c>
      <c r="C221" s="8">
        <v>-5.47571960501924E-2</v>
      </c>
      <c r="D221" s="8">
        <v>-5.2659728760559001E-2</v>
      </c>
      <c r="E221" s="8">
        <v>-2.0974672896333902E-3</v>
      </c>
    </row>
    <row r="222" spans="1:5" x14ac:dyDescent="0.25">
      <c r="A222" s="6">
        <v>42429</v>
      </c>
      <c r="B222" s="7">
        <f t="shared" si="5"/>
        <v>42429</v>
      </c>
      <c r="C222" s="9">
        <v>-4.6267052004977905E-4</v>
      </c>
      <c r="D222" s="9">
        <v>-5.1369704035525703E-4</v>
      </c>
      <c r="E222" s="9">
        <v>5.1026520305477199E-5</v>
      </c>
    </row>
    <row r="223" spans="1:5" x14ac:dyDescent="0.25">
      <c r="A223" s="6">
        <v>42460</v>
      </c>
      <c r="B223" s="7">
        <f t="shared" si="5"/>
        <v>42460</v>
      </c>
      <c r="C223" s="8">
        <v>6.0545467109298602E-3</v>
      </c>
      <c r="D223" s="8">
        <v>5.7364777187027009E-3</v>
      </c>
      <c r="E223" s="8">
        <v>3.1806899222716498E-4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5"/>
  <sheetViews>
    <sheetView topLeftCell="A64" workbookViewId="0">
      <selection activeCell="J71" sqref="J71"/>
    </sheetView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10">
        <v>37986</v>
      </c>
      <c r="B76" s="11">
        <f t="shared" si="1"/>
        <v>37986</v>
      </c>
      <c r="C76" s="12">
        <v>3.9772347940936002E-2</v>
      </c>
      <c r="D76" s="12">
        <v>4.0953653225410898E-2</v>
      </c>
      <c r="E76" s="12">
        <v>-1.18130528447494E-3</v>
      </c>
    </row>
    <row r="77" spans="1:5" x14ac:dyDescent="0.25">
      <c r="A77" s="6">
        <v>38017</v>
      </c>
      <c r="B77" s="7">
        <f t="shared" si="1"/>
        <v>38017</v>
      </c>
      <c r="C77" s="8">
        <v>7.3909513695722601E-2</v>
      </c>
      <c r="D77" s="8">
        <v>7.2549408906545695E-2</v>
      </c>
      <c r="E77" s="8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5" spans="1:5" x14ac:dyDescent="0.25">
      <c r="A215" s="6">
        <v>42216</v>
      </c>
      <c r="B215" s="7">
        <v>42186</v>
      </c>
      <c r="C215" s="8">
        <v>4.0067738964922196E-2</v>
      </c>
      <c r="D215" s="8">
        <v>4.1132761779340894E-2</v>
      </c>
      <c r="E215" s="8">
        <v>-1.0650228144187101E-3</v>
      </c>
    </row>
    <row r="216" spans="1:5" x14ac:dyDescent="0.25">
      <c r="A216" s="6">
        <v>42247</v>
      </c>
      <c r="B216" s="7">
        <v>42217</v>
      </c>
      <c r="C216" s="9">
        <v>-3.8405884782543101E-2</v>
      </c>
      <c r="D216" s="9">
        <v>-3.85915615099423E-2</v>
      </c>
      <c r="E216" s="9">
        <v>1.8567672739917601E-4</v>
      </c>
    </row>
    <row r="217" spans="1:5" x14ac:dyDescent="0.25">
      <c r="A217" s="6">
        <v>42277</v>
      </c>
      <c r="B217" s="7">
        <v>42248</v>
      </c>
      <c r="C217" s="8">
        <v>-2.2998699422362101E-2</v>
      </c>
      <c r="D217" s="8">
        <v>-2.31048356840074E-2</v>
      </c>
      <c r="E217" s="8">
        <v>1.0613626164534699E-4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6.7192147443693409E-2</v>
      </c>
      <c r="D218" s="9">
        <v>6.59896046905354E-2</v>
      </c>
      <c r="E218" s="9">
        <v>1.20254275315799E-3</v>
      </c>
    </row>
    <row r="219" spans="1:5" x14ac:dyDescent="0.25">
      <c r="A219" s="6">
        <v>42338</v>
      </c>
      <c r="B219" s="7">
        <f t="shared" si="4"/>
        <v>42338</v>
      </c>
      <c r="C219" s="8">
        <v>1.6646937556521701E-2</v>
      </c>
      <c r="D219" s="8">
        <v>1.63982813501862E-2</v>
      </c>
      <c r="E219" s="8">
        <v>2.4865620633549598E-4</v>
      </c>
    </row>
    <row r="220" spans="1:5" x14ac:dyDescent="0.25">
      <c r="A220" s="10">
        <v>42369</v>
      </c>
      <c r="B220" s="11">
        <f t="shared" si="4"/>
        <v>42369</v>
      </c>
      <c r="C220" s="12">
        <v>1.4583090077005E-3</v>
      </c>
      <c r="D220" s="12">
        <v>1.6518044491855698E-3</v>
      </c>
      <c r="E220" s="12">
        <v>-1.9349544148507001E-4</v>
      </c>
    </row>
    <row r="221" spans="1:5" x14ac:dyDescent="0.25">
      <c r="A221" s="6">
        <v>42400</v>
      </c>
      <c r="B221" s="7">
        <f t="shared" ref="B221:B223" si="5">A221</f>
        <v>42400</v>
      </c>
      <c r="C221" s="8">
        <v>-8.2070066212057993E-2</v>
      </c>
      <c r="D221" s="8">
        <v>-7.896940786719911E-2</v>
      </c>
      <c r="E221" s="8">
        <v>-3.1006583448589396E-3</v>
      </c>
    </row>
    <row r="222" spans="1:5" x14ac:dyDescent="0.25">
      <c r="A222" s="6">
        <v>42429</v>
      </c>
      <c r="B222" s="7">
        <f t="shared" si="5"/>
        <v>42429</v>
      </c>
      <c r="C222" s="9">
        <v>-9.2242617413753596E-3</v>
      </c>
      <c r="D222" s="9">
        <v>-9.9138319128175105E-3</v>
      </c>
      <c r="E222" s="9">
        <v>6.8957017144215206E-4</v>
      </c>
    </row>
    <row r="223" spans="1:5" x14ac:dyDescent="0.25">
      <c r="A223" s="6">
        <v>42460</v>
      </c>
      <c r="B223" s="7">
        <f t="shared" si="5"/>
        <v>42460</v>
      </c>
      <c r="C223" s="8">
        <v>2.1035374480506699E-2</v>
      </c>
      <c r="D223" s="8">
        <v>2.0517806205201203E-2</v>
      </c>
      <c r="E223" s="8">
        <v>5.1756827530558404E-4</v>
      </c>
    </row>
    <row r="225" spans="1:1" x14ac:dyDescent="0.25">
      <c r="A225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23"/>
  <sheetViews>
    <sheetView topLeftCell="A58" workbookViewId="0">
      <selection activeCell="L72" sqref="L72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4" t="s">
        <v>1</v>
      </c>
      <c r="D3" s="24"/>
      <c r="E3" s="24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10">
        <v>37986</v>
      </c>
      <c r="B76" s="11">
        <f t="shared" si="1"/>
        <v>37986</v>
      </c>
      <c r="C76" s="12">
        <v>1.6559711458125501E-2</v>
      </c>
      <c r="D76" s="12">
        <v>1.6157053389252801E-2</v>
      </c>
      <c r="E76" s="12">
        <v>4.0265806887274498E-4</v>
      </c>
    </row>
    <row r="77" spans="1:5" x14ac:dyDescent="0.25">
      <c r="A77" s="6">
        <v>38017</v>
      </c>
      <c r="B77" s="7">
        <f t="shared" si="1"/>
        <v>38017</v>
      </c>
      <c r="C77" s="8">
        <v>5.4761681831313497E-2</v>
      </c>
      <c r="D77" s="8">
        <v>5.4328721840432699E-2</v>
      </c>
      <c r="E77" s="8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  <row r="215" spans="1:5" x14ac:dyDescent="0.25">
      <c r="A215" s="6">
        <v>42216</v>
      </c>
      <c r="B215" s="7">
        <v>42186</v>
      </c>
      <c r="C215" s="8">
        <v>3.1472495423876298E-2</v>
      </c>
      <c r="D215" s="8">
        <v>3.4180255904198903E-2</v>
      </c>
      <c r="E215" s="8">
        <v>-2.7077604803225405E-3</v>
      </c>
    </row>
    <row r="216" spans="1:5" x14ac:dyDescent="0.25">
      <c r="A216" s="6">
        <v>42247</v>
      </c>
      <c r="B216" s="7">
        <v>42217</v>
      </c>
      <c r="C216" s="9">
        <v>2.5848074151875601E-2</v>
      </c>
      <c r="D216" s="9">
        <v>2.78034361873419E-2</v>
      </c>
      <c r="E216" s="9">
        <v>-1.95536203546629E-3</v>
      </c>
    </row>
    <row r="217" spans="1:5" x14ac:dyDescent="0.25">
      <c r="A217" s="6">
        <v>42277</v>
      </c>
      <c r="B217" s="7">
        <v>42248</v>
      </c>
      <c r="C217" s="8">
        <v>1.8953966193684599E-2</v>
      </c>
      <c r="D217" s="8">
        <v>2.0746636699831299E-2</v>
      </c>
      <c r="E217" s="8">
        <v>-1.7926705061467099E-3</v>
      </c>
    </row>
    <row r="218" spans="1:5" x14ac:dyDescent="0.25">
      <c r="A218" s="6">
        <v>42308</v>
      </c>
      <c r="B218" s="7">
        <f t="shared" ref="B218:B220" si="4">A218</f>
        <v>42308</v>
      </c>
      <c r="C218" s="9">
        <v>-2.41301609791222E-3</v>
      </c>
      <c r="D218" s="9">
        <v>-3.4168221429746897E-3</v>
      </c>
      <c r="E218" s="9">
        <v>1.0038060450624699E-3</v>
      </c>
    </row>
    <row r="219" spans="1:5" x14ac:dyDescent="0.25">
      <c r="A219" s="6">
        <v>42338</v>
      </c>
      <c r="B219" s="7">
        <f t="shared" si="4"/>
        <v>42338</v>
      </c>
      <c r="C219" s="8">
        <v>8.6858163463456907E-3</v>
      </c>
      <c r="D219" s="8">
        <v>8.2688817842082891E-3</v>
      </c>
      <c r="E219" s="8">
        <v>4.1693456213739896E-4</v>
      </c>
    </row>
    <row r="220" spans="1:5" x14ac:dyDescent="0.25">
      <c r="A220" s="10">
        <v>42369</v>
      </c>
      <c r="B220" s="11">
        <f t="shared" si="4"/>
        <v>42369</v>
      </c>
      <c r="C220" s="12">
        <v>2.0960537837558801E-2</v>
      </c>
      <c r="D220" s="12">
        <v>2.06529814501955E-2</v>
      </c>
      <c r="E220" s="12">
        <v>3.0755638736331499E-4</v>
      </c>
    </row>
    <row r="221" spans="1:5" x14ac:dyDescent="0.25">
      <c r="A221" s="6">
        <v>42400</v>
      </c>
      <c r="B221" s="7">
        <f t="shared" ref="B221:B223" si="5">A221</f>
        <v>42400</v>
      </c>
      <c r="C221" s="8">
        <v>-7.9572269291441292E-3</v>
      </c>
      <c r="D221" s="8">
        <v>-6.7637309362159007E-3</v>
      </c>
      <c r="E221" s="8">
        <v>-1.19349599292823E-3</v>
      </c>
    </row>
    <row r="222" spans="1:5" x14ac:dyDescent="0.25">
      <c r="A222" s="6">
        <v>42429</v>
      </c>
      <c r="B222" s="7">
        <f t="shared" si="5"/>
        <v>42429</v>
      </c>
      <c r="C222" s="9">
        <v>1.34407491530992E-2</v>
      </c>
      <c r="D222" s="9">
        <v>1.4693543342711E-2</v>
      </c>
      <c r="E222" s="9">
        <v>-1.2527941896117701E-3</v>
      </c>
    </row>
    <row r="223" spans="1:5" x14ac:dyDescent="0.25">
      <c r="A223" s="6">
        <v>42460</v>
      </c>
      <c r="B223" s="7">
        <f t="shared" si="5"/>
        <v>42460</v>
      </c>
      <c r="C223" s="8">
        <v>-1.721845649042E-2</v>
      </c>
      <c r="D223" s="8">
        <v>-1.7600562023384902E-2</v>
      </c>
      <c r="E223" s="8">
        <v>3.82105532964925E-4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Fondet, inkl. eiendom - Basket</vt:lpstr>
      <vt:lpstr>Fondet, ekskl. eiendom - Basket</vt:lpstr>
      <vt:lpstr>Aksjer - Basket</vt:lpstr>
      <vt:lpstr>Renter - Basket</vt:lpstr>
      <vt:lpstr>Eiendom - Basket</vt:lpstr>
      <vt:lpstr>Fondet, inkl. eiendom - NOK</vt:lpstr>
      <vt:lpstr>Fondet, ekskl. eiendom - NOK</vt:lpstr>
      <vt:lpstr>Aksjer - NOK</vt:lpstr>
      <vt:lpstr>Renter - NOK</vt:lpstr>
      <vt:lpstr>Eiendom - NOK</vt:lpstr>
      <vt:lpstr>Fondet, inkl. eiendom - USD</vt:lpstr>
      <vt:lpstr>Fondet, ekskl. eiendom - USD</vt:lpstr>
      <vt:lpstr>Aksjer - USD</vt:lpstr>
      <vt:lpstr>Renter - USD</vt:lpstr>
      <vt:lpstr>Eiendom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2015-06-29T08:18:42Z</dcterms:created>
  <dcterms:modified xsi:type="dcterms:W3CDTF">2016-04-28T05:45:29Z</dcterms:modified>
</cp:coreProperties>
</file>